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45" windowWidth="24240" windowHeight="12585" activeTab="1"/>
  </bookViews>
  <sheets>
    <sheet name="Nolikums" sheetId="1" r:id="rId1"/>
    <sheet name="1.pielikums" sheetId="2" r:id="rId2"/>
    <sheet name="2.pielikums" sheetId="3" r:id="rId3"/>
  </sheets>
  <calcPr calcId="145621"/>
</workbook>
</file>

<file path=xl/calcChain.xml><?xml version="1.0" encoding="utf-8"?>
<calcChain xmlns="http://schemas.openxmlformats.org/spreadsheetml/2006/main">
  <c r="Q58" i="2" l="1"/>
  <c r="P58" i="2"/>
  <c r="O58" i="2"/>
  <c r="Q59" i="2" s="1"/>
  <c r="Q60" i="2" s="1"/>
  <c r="N58" i="2"/>
  <c r="Q63" i="2" s="1"/>
  <c r="M58" i="2"/>
  <c r="Q61" i="2" l="1"/>
  <c r="Q62" i="2"/>
  <c r="Q64" i="2" l="1"/>
  <c r="Q65" i="2" s="1"/>
  <c r="Q66" i="2" s="1"/>
</calcChain>
</file>

<file path=xl/sharedStrings.xml><?xml version="1.0" encoding="utf-8"?>
<sst xmlns="http://schemas.openxmlformats.org/spreadsheetml/2006/main" count="279" uniqueCount="166">
  <si>
    <t>Identifikācijas numurs</t>
  </si>
  <si>
    <t>Pasūtītāja nosaukums, reģistrācijas numurs, adreses, saziņas līdzekļi</t>
  </si>
  <si>
    <t>SIA „Jelgavas novada KU”</t>
  </si>
  <si>
    <t>Reģ.Nr. 40003410894</t>
  </si>
  <si>
    <t>Juridiskā adrese: Skolas iela 6, Nākotne, Glūdas pagasts, Jelgavas nov., LV-3040</t>
  </si>
  <si>
    <t xml:space="preserve">Biroja adrese: Cukura iela 22, Jelgava, LV-3002, </t>
  </si>
  <si>
    <t xml:space="preserve">tālr.63083412; e-pasts: jnku@jnku.lv </t>
  </si>
  <si>
    <t>Iepirkuma metode</t>
  </si>
  <si>
    <r>
      <t>Iepirkums Publisko iepirkumu likuma 8.</t>
    </r>
    <r>
      <rPr>
        <vertAlign val="superscript"/>
        <sz val="12"/>
        <color theme="1"/>
        <rFont val="Times New Roman"/>
        <family val="1"/>
        <charset val="186"/>
      </rPr>
      <t>2</t>
    </r>
    <r>
      <rPr>
        <sz val="12"/>
        <color theme="1"/>
        <rFont val="Times New Roman"/>
        <family val="1"/>
        <charset val="186"/>
      </rPr>
      <t xml:space="preserve"> panta kārtībā.</t>
    </r>
  </si>
  <si>
    <t>Iepirkuma priekšmets</t>
  </si>
  <si>
    <t xml:space="preserve">Iespēja iepazīties ar iepirkuma nolikumu </t>
  </si>
  <si>
    <t xml:space="preserve">Pasūtītāja mājas lapā: www.jnku.lv </t>
  </si>
  <si>
    <r>
      <t>Piedāvājuma iesniegšanas</t>
    </r>
    <r>
      <rPr>
        <sz val="11"/>
        <color rgb="FF000000"/>
        <rFont val="Times New Roman"/>
        <family val="1"/>
        <charset val="186"/>
      </rPr>
      <t xml:space="preserve"> </t>
    </r>
  </si>
  <si>
    <t>vieta, datums, laiks, kārtība</t>
  </si>
  <si>
    <t>SIA „Jelgavas novada KU”, Cukura ielā 22, Jelgavā.</t>
  </si>
  <si>
    <t>Ja piedāvājumu iesniedz nosūtot pa pastu, Pasūtītājam, piedāvājums ir jāsaņem norādītajā adresē līdz piedāvājuma iesniegšanas termiņa beigām.</t>
  </si>
  <si>
    <t>Piedāvājuma derīguma termiņš</t>
  </si>
  <si>
    <t>Kontaktpersona</t>
  </si>
  <si>
    <t>Iepirkumu komisijas pr-js Ēriks Priede, tālr.27579193, e-pasts: eriks@jnku.lv</t>
  </si>
  <si>
    <t>Prasības piedāvājuma noformēšanai un iesniegšanai</t>
  </si>
  <si>
    <t xml:space="preserve">Piedāvājums jāsagatavo latviešu valodā. </t>
  </si>
  <si>
    <t>Piedāvājumam jābūt caurauklotam un cauršūtam ar norādītu lappušu skaitu.</t>
  </si>
  <si>
    <t>Piedāvājumu paraksta persona, kurai ir pārstāvības tiesības.</t>
  </si>
  <si>
    <t>Ja Piedāvājumu paraksta pilnvarota persona, piedāvājumam jāpievieno atbilstošs pilnvarojums.</t>
  </si>
  <si>
    <t>Prasības pretendentam</t>
  </si>
  <si>
    <r>
      <t xml:space="preserve">Piedāvājuma izvēles </t>
    </r>
    <r>
      <rPr>
        <b/>
        <sz val="12"/>
        <color theme="1"/>
        <rFont val="Times New Roman"/>
        <family val="1"/>
        <charset val="186"/>
      </rPr>
      <t>kritēriji</t>
    </r>
  </si>
  <si>
    <r>
      <t xml:space="preserve">Zemākā kopējā summa EUR (bez PVN) par </t>
    </r>
    <r>
      <rPr>
        <b/>
        <sz val="12"/>
        <color theme="1"/>
        <rFont val="Times New Roman"/>
        <family val="1"/>
        <charset val="186"/>
      </rPr>
      <t>Tehniskā specifikācijā</t>
    </r>
    <r>
      <rPr>
        <sz val="12"/>
        <color theme="1"/>
        <rFont val="Times New Roman"/>
        <family val="1"/>
        <charset val="186"/>
      </rPr>
      <t xml:space="preserve"> norādītajiem darbiem</t>
    </r>
  </si>
  <si>
    <t>Apmaksas noteikumi</t>
  </si>
  <si>
    <t>Avanss netiek paredzēts.</t>
  </si>
  <si>
    <t>Pielikumi</t>
  </si>
  <si>
    <r>
      <t>1.pielikums</t>
    </r>
    <r>
      <rPr>
        <sz val="12"/>
        <color rgb="FF000000"/>
        <rFont val="Times New Roman"/>
        <family val="1"/>
        <charset val="186"/>
      </rPr>
      <t xml:space="preserve"> „Tehniskā specifikācija”</t>
    </r>
  </si>
  <si>
    <r>
      <t>2.pielikums</t>
    </r>
    <r>
      <rPr>
        <sz val="12"/>
        <color rgb="FF000000"/>
        <rFont val="Times New Roman"/>
        <family val="1"/>
        <charset val="186"/>
      </rPr>
      <t xml:space="preserve"> „Piedāvājums”</t>
    </r>
  </si>
  <si>
    <t>Iepirkumu komisijas priekšsēdētājs</t>
  </si>
  <si>
    <t>Ēriks Priede</t>
  </si>
  <si>
    <t>Darba nosaukums</t>
  </si>
  <si>
    <t>Daudzums</t>
  </si>
  <si>
    <t>APSTIPRINĀTS</t>
  </si>
  <si>
    <t>ar SIA „Jelgavas novada KU”</t>
  </si>
  <si>
    <t xml:space="preserve">Iepirkuma komisijas </t>
  </si>
  <si>
    <t>lēmumu (protokols Nr.1)</t>
  </si>
  <si>
    <t>Publiskā iepirkuma</t>
  </si>
  <si>
    <t xml:space="preserve">NOLIKUMS </t>
  </si>
  <si>
    <t>Līguma izpildes laiks un vieta</t>
  </si>
  <si>
    <r>
      <t>1.</t>
    </r>
    <r>
      <rPr>
        <sz val="11"/>
        <color theme="1"/>
        <rFont val="Times New Roman"/>
        <family val="1"/>
        <charset val="186"/>
      </rPr>
      <t>Reģistrēts likumā noteiktajā kārtībā (juridiskām personām);</t>
    </r>
  </si>
  <si>
    <r>
      <t>2.</t>
    </r>
    <r>
      <rPr>
        <sz val="11"/>
        <color theme="1"/>
        <rFont val="Times New Roman"/>
        <family val="1"/>
        <charset val="186"/>
      </rPr>
      <t>Nav pasludināts maksātnespējas process, tā saimnieciskā darbība nav apturēta vai pārtraukta, nav uzsākta tiesvedība par bankrotu, tas līdz līguma izpildes paredzamajam beigu termiņam nebūs likvidēts;</t>
    </r>
  </si>
  <si>
    <r>
      <t>3.</t>
    </r>
    <r>
      <rPr>
        <sz val="11"/>
        <color theme="1"/>
        <rFont val="Times New Roman"/>
        <family val="1"/>
        <charset val="186"/>
      </rPr>
      <t>Latvijā vai valstī, kurā tas reģistrēts, nav nodokļu vai valsts sociālās apdrošināšanas iemaksu parādi, kas kopsummā pārsniedz 150 EUR.</t>
    </r>
  </si>
  <si>
    <t>2.pielikums nolikumam</t>
  </si>
  <si>
    <t>FINANŠU PIEDĀVĀJUMS</t>
  </si>
  <si>
    <t>Pasūtītājs</t>
  </si>
  <si>
    <t>Pretendenta nosaukums</t>
  </si>
  <si>
    <t>Reģistrācijas numurs</t>
  </si>
  <si>
    <t>Kontaktpersonas vārds, uzvārds</t>
  </si>
  <si>
    <t>Ieņemamais amats</t>
  </si>
  <si>
    <t>Juridiskā adrese</t>
  </si>
  <si>
    <t>Tālrunis</t>
  </si>
  <si>
    <t>e-pasta adrese</t>
  </si>
  <si>
    <t>Piedāvātā summa (EUR) bez PVN</t>
  </si>
  <si>
    <t>2. Ar šo apstiprinu un garantēju sniegto ziņu patiesumu un precizitāti, kā arī atbilstību iepirkuma nolikuma prasībām.</t>
  </si>
  <si>
    <t xml:space="preserve"> Paraksta tiesīgā persona, amats                                                       </t>
  </si>
  <si>
    <t>Paraksts</t>
  </si>
  <si>
    <t>Datums</t>
  </si>
  <si>
    <t>PAVISAM KOPĀ:</t>
  </si>
  <si>
    <t>Adrese Jelgavas novadā</t>
  </si>
  <si>
    <t>Garantīja</t>
  </si>
  <si>
    <t xml:space="preserve">Veikto darbu garantija ir 24 (divdesmit četri) mēneši. Izmantoto materiālu un izejvielu garantija ir 60 (sešdesmit) mēneši. </t>
  </si>
  <si>
    <t>30 kalendārās dienas</t>
  </si>
  <si>
    <t>Apmaksa 15 dienu laikā pēc darbu pabeigšanas un pieņemšanas – nodošanas akta parakstīšanas.</t>
  </si>
  <si>
    <t>m2</t>
  </si>
  <si>
    <t>EUR</t>
  </si>
  <si>
    <t>Nr.pk</t>
  </si>
  <si>
    <t>Kods</t>
  </si>
  <si>
    <t>Mēra vienība</t>
  </si>
  <si>
    <t>Vienības izmaksas</t>
  </si>
  <si>
    <t xml:space="preserve">Kopējā izmaksa </t>
  </si>
  <si>
    <t>Laika</t>
  </si>
  <si>
    <t>Darba</t>
  </si>
  <si>
    <t>Mate-</t>
  </si>
  <si>
    <t>Meha-</t>
  </si>
  <si>
    <t>Kopā,</t>
  </si>
  <si>
    <t>Darb-</t>
  </si>
  <si>
    <t>norma,</t>
  </si>
  <si>
    <t>apm.lik-</t>
  </si>
  <si>
    <t>alga,</t>
  </si>
  <si>
    <t>riāli,</t>
  </si>
  <si>
    <t>nismi,</t>
  </si>
  <si>
    <t>ietilpība,</t>
  </si>
  <si>
    <t xml:space="preserve">alga, </t>
  </si>
  <si>
    <t>c/h</t>
  </si>
  <si>
    <t>me,EUR/h</t>
  </si>
  <si>
    <t>Līg. Cena</t>
  </si>
  <si>
    <t>Iztīrīt kanalizācijas bedri no nosēdumiem.</t>
  </si>
  <si>
    <t>m3</t>
  </si>
  <si>
    <t>Demontēt vecā koka loga rāmi 1,55x1,2</t>
  </si>
  <si>
    <t>gb</t>
  </si>
  <si>
    <t>Demontēt vecās koka durvis ar rāmjiem 2,5x0,8</t>
  </si>
  <si>
    <t xml:space="preserve">Demontēt vecās koka durvis kopā ar rāmjiem un visu starpsienu. </t>
  </si>
  <si>
    <t>Demontēt grīdas dēļus ar konstrukcijām 1.st</t>
  </si>
  <si>
    <t>Demontēt stūra līstes un grīdlīstes.</t>
  </si>
  <si>
    <t>kompl.</t>
  </si>
  <si>
    <t>Demontēt griestu kasti 2.stāvā</t>
  </si>
  <si>
    <t>Demontēt  pa pusei apdrupušo veco reģipša segumu no sienām un griestiem.</t>
  </si>
  <si>
    <t>Ieejas pandusacinkotā skārda demontāža 1,2x3,5</t>
  </si>
  <si>
    <t>Ieejas pandusa 1,1x3,35x0,25 nokalšana, kaļot ik pa 20cm. Negāzt visu kopā.</t>
  </si>
  <si>
    <t>Nogriezt dubult-T profilus pandusam pie sienas.</t>
  </si>
  <si>
    <t>Demontēt betona apmales pie ieejas uz zemes.</t>
  </si>
  <si>
    <t>Kanalizācijas bedres mūrēto sienu, grīdas labošana ar apmetuma javu.</t>
  </si>
  <si>
    <t>Kanalizācijas bedres sienu, grīdas un griestu apstrādāšana ar ūdensnecaurlaidīgu šķidrumu.</t>
  </si>
  <si>
    <t>Uzbetonēt kanalizācijas bedrei augšējo malu ar slīpumu prom no ēkas.</t>
  </si>
  <si>
    <t>m</t>
  </si>
  <si>
    <t>Stiprināt betona pārsedzi 2000x100x100 pāri kanalizācijas bedrei zem ķieģeļu sienas.</t>
  </si>
  <si>
    <t>Aizmūrēt nodrupušos ķieģeļus virs kanalizācijas bedres.</t>
  </si>
  <si>
    <t>Izveidot lūku kanalizācijas bedrei no dēļiem, apšūtu no virspuses ar skārdu 1,6x1,5</t>
  </si>
  <si>
    <t>Montēt PVC logus divdaļīgus, abas puses veramas. H=1,55 x L=1,2 Baltus</t>
  </si>
  <si>
    <t>Nolīmēt logus līdz pusei no apakšas ar necaurspīdīgu plēvi.</t>
  </si>
  <si>
    <t>Montēt ārējās skārda palodzes. 0,28x1,65</t>
  </si>
  <si>
    <t>Montēt iekšējās PVC palodzes. 0,2x1,6</t>
  </si>
  <si>
    <t>Špaktelēt, slīpēt, krāsot ar grunstkrāsu loga ailas.</t>
  </si>
  <si>
    <t>Montēt koka pildiņu tualetes durvis 2,05x0,8, durvis krāsot ar emalju.</t>
  </si>
  <si>
    <t>Nošūt sienas ar mitrumizturīgo reģipsi 1kārtā uz dēļu sienām, griestiem.</t>
  </si>
  <si>
    <t>Šuvot, špaktelēt ar smalko špakteli, slīpēt sienas, griestus.</t>
  </si>
  <si>
    <t>Krāsot esošās sienas, griestus ar balto gruntskrāsu 1 kārtā.</t>
  </si>
  <si>
    <t>Noslīpēt esošās podu kastes ar smilšpapīru.</t>
  </si>
  <si>
    <t>Aiztaisīt vienu caurumu tualetes kastei 2. stāvā ar mitrumizturīgo saplāksni 22mm biezumā.</t>
  </si>
  <si>
    <t>Nokrāsot podu kastes ar grīdas emalju.</t>
  </si>
  <si>
    <t>Brilles ar vāku montāža koka podu kastēm.</t>
  </si>
  <si>
    <t>Slīpēt esošo koka grīdu 2 stāvā.</t>
  </si>
  <si>
    <t>Krāsot esošo koka grīdu 2. stāvā.</t>
  </si>
  <si>
    <t>Koka konstrukcijas izveide grīdai 1. stāvā</t>
  </si>
  <si>
    <t>Mitrumizturīgā saplākšņa 22mm montāža grīdai 1. stāvā</t>
  </si>
  <si>
    <t xml:space="preserve">Mitrumizturīgā saplāķšna 12mm montāža griestiem 1 st. </t>
  </si>
  <si>
    <t>Grīdas krāsošana ar grīdas emalju 1. stāvā.</t>
  </si>
  <si>
    <t>Uzlikt koka grīdlīstes.</t>
  </si>
  <si>
    <t>Apmest ar javu bijušo pandusa vietu sienā.</t>
  </si>
  <si>
    <t>Aizmūrēt bijušo durvju vietu virs pandusa  ar dzeltenajiem ķieģeļiem vienā rindā, liekot armaturu ik trešo rindu un sasaistot ar sienu 2,1x1,1x0,2</t>
  </si>
  <si>
    <t>Aizmūrēt bijušo durvju vietu virs pandusa  ar keramzītbetona blokiem, saistīt ar armatūru katru otro rindu un sasaistīt ar sienu 2,1x1,1x0,4</t>
  </si>
  <si>
    <t>Nostiprināt esošo PVC 500mm cauruli no 2 st uz 1 st kanalizācijas bedri. (Augšējā mala stiprinās līdz ar tualetes kastes augšas malu, lejā 20 cm zem grīdas līmeņa.)</t>
  </si>
  <si>
    <t>Montēt jaunu PVC gofrēto, ārdarbu, ar iekšu gludu kanalizācijas cauruli D=500mm no 2. st. Uz 1.st kanalizācijas bedri.  (Augšējā mala stiprinās līdz ar kastes augšējo malu, apakšējā 20 cm zem grīdas līmeņa.)</t>
  </si>
  <si>
    <t>Montēt PVC ārdarbu kanalizācijas cauruli 50mm no 1.st tualetes kastes augšmalas, cauri 2. st, cauri bēniņiem, cauri jumtam, atstājot virs jumta 0,5m. Veikt blīvējumu jumta salaiduma vietā ar bitumena lentu.</t>
  </si>
  <si>
    <t>Izveidot kārbu no profiliem un mitrumizturīgā reģipša divās kārtās ap kanalizācijas caurulēm 1.st.  griestiem līdz tualetes kastei . (Stiprināt pie ārsienas.)</t>
  </si>
  <si>
    <t>KOPĀ:</t>
  </si>
  <si>
    <t>Materiālu transporta izmaksas %</t>
  </si>
  <si>
    <t xml:space="preserve">Kopā </t>
  </si>
  <si>
    <t>Virsizdevumi, tajā skaitā darba aizsardzība %</t>
  </si>
  <si>
    <t>Peļņa. %</t>
  </si>
  <si>
    <t>Darba devēja sociālais nodoklis 23,59%</t>
  </si>
  <si>
    <t>Pavisam kopā bez PVN</t>
  </si>
  <si>
    <t>PVN 21%</t>
  </si>
  <si>
    <t xml:space="preserve">Pavisam remontdarbu izmaksas ar PVN </t>
  </si>
  <si>
    <t>Piezīmes:</t>
  </si>
  <si>
    <t xml:space="preserve">1. Pretendenti var veikt objekta apskati pirms piedāvājuma iesniegšanas, lai nerastos domstarpības par darbu apjomu un darbu veikšanas apstākļiem. </t>
  </si>
  <si>
    <r>
      <t xml:space="preserve">2. </t>
    </r>
    <r>
      <rPr>
        <sz val="7"/>
        <color theme="1"/>
        <rFont val="Times New Roman"/>
        <family val="1"/>
        <charset val="186"/>
      </rPr>
      <t xml:space="preserve"> </t>
    </r>
    <r>
      <rPr>
        <sz val="11"/>
        <color theme="1"/>
        <rFont val="Times New Roman"/>
        <family val="1"/>
        <charset val="186"/>
      </rPr>
      <t>Pretendentam savos izdevumos jāievērtē visi darbu veikšanai nepieciešamie materiāli, algas
un mehānismi, un darbi, kas nav minēti, bet bez kuriem nebūtu iespējama būvdarbu tehnoloģiski
pareiza un spēkā esoša normatīviem atbilstoša veikšana pilnā apmērā, kā arī visi citi izdevumi,
kas saistīti ar būvmateriālu un tehnikas novietošanu un uzglabāšanu, būvgružu utilizāciju,
iespējamiem riskiem u.c. neminētiem apstākļiem.
.</t>
    </r>
  </si>
  <si>
    <t>„Sauso tualešu izbūve ar starpsienu”</t>
  </si>
  <si>
    <t>JNKU/2016/08/N</t>
  </si>
  <si>
    <t>Tehniskā specifikācija</t>
  </si>
  <si>
    <t>1. pielikums nolikumam</t>
  </si>
  <si>
    <t xml:space="preserve">"Sauso tualešu izbūve ar starpsienu" </t>
  </si>
  <si>
    <t xml:space="preserve">Iepirkumam "Sauso tualešu izbūve ar starpsienu" </t>
  </si>
  <si>
    <t>Identifikācijas Nr. JNKU/2016/08/N</t>
  </si>
  <si>
    <t>Jelgava, Staļģenes  iela 60</t>
  </si>
  <si>
    <t xml:space="preserve">1. Apliecinu, ka Finanšu piedāvājuma cenā ir iekļautas visas izmaksas, kas saistītas ar sauso tualešu izbūvi ar starpsienu. </t>
  </si>
  <si>
    <t>65 kalendāro dienu laikā no līguma parakstīšanas brīža</t>
  </si>
  <si>
    <r>
      <t xml:space="preserve">Piedāvājums jāiesniedz slēgtā aploksnē ar atzīmi </t>
    </r>
    <r>
      <rPr>
        <i/>
        <sz val="11"/>
        <color theme="1"/>
        <rFont val="Times New Roman"/>
        <family val="1"/>
        <charset val="186"/>
      </rPr>
      <t>„Sauso tualešu izbūve ar starpsienu” (Iepirkuma identifikācijas Nr.</t>
    </r>
    <r>
      <rPr>
        <b/>
        <i/>
        <sz val="11"/>
        <color theme="1"/>
        <rFont val="Times New Roman"/>
        <family val="1"/>
        <charset val="186"/>
      </rPr>
      <t xml:space="preserve"> </t>
    </r>
    <r>
      <rPr>
        <i/>
        <sz val="11"/>
        <color theme="1"/>
        <rFont val="Times New Roman"/>
        <family val="1"/>
        <charset val="186"/>
      </rPr>
      <t>JNKU/2016/8/N).”</t>
    </r>
  </si>
  <si>
    <t xml:space="preserve">2016. gada 31.marta sēdes </t>
  </si>
  <si>
    <r>
      <t>Piedāvājumu iesniegt</t>
    </r>
    <r>
      <rPr>
        <sz val="10"/>
        <rFont val="Times New Roman"/>
        <family val="1"/>
        <charset val="186"/>
      </rPr>
      <t xml:space="preserve"> </t>
    </r>
    <r>
      <rPr>
        <sz val="12"/>
        <rFont val="Times New Roman"/>
        <family val="1"/>
        <charset val="186"/>
      </rPr>
      <t>līdz</t>
    </r>
    <r>
      <rPr>
        <b/>
        <sz val="12"/>
        <rFont val="Times New Roman"/>
        <family val="1"/>
        <charset val="186"/>
      </rPr>
      <t xml:space="preserve"> 2016. gada 11.Aprīlim plkst. 12:00,</t>
    </r>
    <r>
      <rPr>
        <sz val="10"/>
        <rFont val="Times New Roman"/>
        <family val="1"/>
        <charset val="186"/>
      </rPr>
      <t xml:space="preserve"> </t>
    </r>
    <r>
      <rPr>
        <sz val="12"/>
        <rFont val="Times New Roman"/>
        <family val="1"/>
        <charset val="186"/>
      </rPr>
      <t>iesniedzot personīgi vai sūtot pa pastu uz šajā nolikumā norādīto Pasūtītāja biroja adresi.</t>
    </r>
  </si>
  <si>
    <t>Demontēt  kārbu virs pandusa.</t>
  </si>
  <si>
    <t xml:space="preserve">Izveidot starpsienas pagarinājumu pie loga no profiliem un mitrumizturīgā reģipša 2 kārtās. </t>
  </si>
</sst>
</file>

<file path=xl/styles.xml><?xml version="1.0" encoding="utf-8"?>
<styleSheet xmlns="http://schemas.openxmlformats.org/spreadsheetml/2006/main" xmlns:mc="http://schemas.openxmlformats.org/markup-compatibility/2006" xmlns:x14ac="http://schemas.microsoft.com/office/spreadsheetml/2009/9/ac" mc:Ignorable="x14ac">
  <fonts count="31" x14ac:knownFonts="1">
    <font>
      <sz val="11"/>
      <color theme="1"/>
      <name val="Calibri"/>
      <family val="2"/>
      <charset val="186"/>
      <scheme val="minor"/>
    </font>
    <font>
      <b/>
      <sz val="11"/>
      <color theme="1"/>
      <name val="Calibri"/>
      <family val="2"/>
      <charset val="186"/>
      <scheme val="minor"/>
    </font>
    <font>
      <sz val="12"/>
      <color theme="1"/>
      <name val="Times New Roman"/>
      <family val="1"/>
      <charset val="186"/>
    </font>
    <font>
      <b/>
      <sz val="12"/>
      <color theme="1"/>
      <name val="Times New Roman"/>
      <family val="1"/>
      <charset val="186"/>
    </font>
    <font>
      <b/>
      <sz val="12"/>
      <color rgb="FF000000"/>
      <name val="Times New Roman"/>
      <family val="1"/>
      <charset val="186"/>
    </font>
    <font>
      <sz val="12"/>
      <color rgb="FF000000"/>
      <name val="Times New Roman"/>
      <family val="1"/>
      <charset val="186"/>
    </font>
    <font>
      <sz val="11"/>
      <color theme="1"/>
      <name val="Times New Roman"/>
      <family val="1"/>
      <charset val="186"/>
    </font>
    <font>
      <vertAlign val="superscript"/>
      <sz val="12"/>
      <color theme="1"/>
      <name val="Times New Roman"/>
      <family val="1"/>
      <charset val="186"/>
    </font>
    <font>
      <sz val="11"/>
      <color rgb="FF000000"/>
      <name val="Times New Roman"/>
      <family val="1"/>
      <charset val="186"/>
    </font>
    <font>
      <b/>
      <sz val="11"/>
      <color theme="1"/>
      <name val="Times New Roman"/>
      <family val="1"/>
      <charset val="186"/>
    </font>
    <font>
      <b/>
      <sz val="11"/>
      <color rgb="FF000000"/>
      <name val="Times New Roman"/>
      <family val="1"/>
      <charset val="186"/>
    </font>
    <font>
      <i/>
      <sz val="11"/>
      <color theme="1"/>
      <name val="Times New Roman"/>
      <family val="1"/>
      <charset val="186"/>
    </font>
    <font>
      <b/>
      <i/>
      <sz val="11"/>
      <color theme="1"/>
      <name val="Times New Roman"/>
      <family val="1"/>
      <charset val="186"/>
    </font>
    <font>
      <i/>
      <sz val="12"/>
      <color rgb="FF000000"/>
      <name val="Times New Roman"/>
      <family val="1"/>
      <charset val="186"/>
    </font>
    <font>
      <u/>
      <sz val="11"/>
      <color theme="10"/>
      <name val="Calibri"/>
      <family val="2"/>
      <charset val="186"/>
      <scheme val="minor"/>
    </font>
    <font>
      <b/>
      <sz val="14"/>
      <color theme="1"/>
      <name val="Times New Roman"/>
      <family val="1"/>
      <charset val="186"/>
    </font>
    <font>
      <b/>
      <sz val="16"/>
      <color theme="1"/>
      <name val="Times New Roman"/>
      <family val="1"/>
      <charset val="186"/>
    </font>
    <font>
      <u/>
      <sz val="11"/>
      <color theme="10"/>
      <name val="Times New Roman"/>
      <family val="1"/>
      <charset val="186"/>
    </font>
    <font>
      <sz val="6"/>
      <color theme="1"/>
      <name val="Times New Roman"/>
      <family val="1"/>
      <charset val="186"/>
    </font>
    <font>
      <b/>
      <sz val="10"/>
      <name val="Times New Roman"/>
      <family val="1"/>
      <charset val="186"/>
    </font>
    <font>
      <sz val="10"/>
      <name val="Times New Roman"/>
      <family val="1"/>
      <charset val="186"/>
    </font>
    <font>
      <b/>
      <sz val="10"/>
      <name val="Times New Roman"/>
      <family val="1"/>
    </font>
    <font>
      <sz val="10"/>
      <color rgb="FFFF0000"/>
      <name val="Times New Roman"/>
      <family val="1"/>
      <charset val="186"/>
    </font>
    <font>
      <sz val="10"/>
      <name val="Arial"/>
      <family val="2"/>
      <charset val="204"/>
    </font>
    <font>
      <sz val="10"/>
      <color indexed="10"/>
      <name val="Arial"/>
      <family val="2"/>
      <charset val="186"/>
    </font>
    <font>
      <b/>
      <sz val="10"/>
      <name val="Arial"/>
      <family val="2"/>
      <charset val="186"/>
    </font>
    <font>
      <sz val="10"/>
      <name val="Arial"/>
      <family val="2"/>
      <charset val="186"/>
    </font>
    <font>
      <sz val="7"/>
      <color theme="1"/>
      <name val="Times New Roman"/>
      <family val="1"/>
      <charset val="186"/>
    </font>
    <font>
      <sz val="12"/>
      <name val="Times New Roman"/>
      <family val="1"/>
      <charset val="186"/>
    </font>
    <font>
      <b/>
      <sz val="12"/>
      <name val="Times New Roman"/>
      <family val="1"/>
      <charset val="186"/>
    </font>
    <font>
      <b/>
      <sz val="14"/>
      <name val="Times New Roman"/>
      <family val="1"/>
      <charset val="186"/>
    </font>
  </fonts>
  <fills count="6">
    <fill>
      <patternFill patternType="none"/>
    </fill>
    <fill>
      <patternFill patternType="gray125"/>
    </fill>
    <fill>
      <patternFill patternType="solid">
        <fgColor rgb="FFFFFFFF"/>
        <bgColor indexed="64"/>
      </patternFill>
    </fill>
    <fill>
      <patternFill patternType="solid">
        <fgColor rgb="FFBFBFBF"/>
        <bgColor indexed="64"/>
      </patternFill>
    </fill>
    <fill>
      <patternFill patternType="solid">
        <fgColor indexed="26"/>
        <bgColor indexed="9"/>
      </patternFill>
    </fill>
    <fill>
      <patternFill patternType="solid">
        <fgColor indexed="9"/>
        <bgColor indexed="26"/>
      </patternFill>
    </fill>
  </fills>
  <borders count="39">
    <border>
      <left/>
      <right/>
      <top/>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style="hair">
        <color rgb="FF000000"/>
      </left>
      <right style="hair">
        <color rgb="FF000000"/>
      </right>
      <top style="hair">
        <color rgb="FF000000"/>
      </top>
      <bottom style="hair">
        <color rgb="FF000000"/>
      </bottom>
      <diagonal/>
    </border>
    <border>
      <left style="medium">
        <color indexed="64"/>
      </left>
      <right style="medium">
        <color indexed="8"/>
      </right>
      <top style="medium">
        <color indexed="64"/>
      </top>
      <bottom style="medium">
        <color indexed="8"/>
      </bottom>
      <diagonal/>
    </border>
    <border>
      <left style="medium">
        <color indexed="8"/>
      </left>
      <right style="medium">
        <color indexed="8"/>
      </right>
      <top style="medium">
        <color indexed="64"/>
      </top>
      <bottom style="medium">
        <color indexed="8"/>
      </bottom>
      <diagonal/>
    </border>
    <border>
      <left style="medium">
        <color indexed="8"/>
      </left>
      <right style="medium">
        <color indexed="64"/>
      </right>
      <top style="medium">
        <color indexed="64"/>
      </top>
      <bottom style="medium">
        <color indexed="8"/>
      </bottom>
      <diagonal/>
    </border>
    <border>
      <left style="medium">
        <color indexed="64"/>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right/>
      <top/>
      <bottom style="thin">
        <color indexed="8"/>
      </bottom>
      <diagonal/>
    </border>
    <border>
      <left style="medium">
        <color indexed="8"/>
      </left>
      <right/>
      <top/>
      <bottom style="thin">
        <color indexed="8"/>
      </bottom>
      <diagonal/>
    </border>
    <border>
      <left style="medium">
        <color indexed="8"/>
      </left>
      <right style="medium">
        <color indexed="8"/>
      </right>
      <top/>
      <bottom style="thin">
        <color indexed="8"/>
      </bottom>
      <diagonal/>
    </border>
    <border>
      <left style="medium">
        <color indexed="8"/>
      </left>
      <right style="medium">
        <color indexed="8"/>
      </right>
      <top style="medium">
        <color indexed="8"/>
      </top>
      <bottom style="thin">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indexed="64"/>
      </right>
      <top style="medium">
        <color indexed="8"/>
      </top>
      <bottom style="thin">
        <color indexed="8"/>
      </bottom>
      <diagonal/>
    </border>
    <border>
      <left/>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style="medium">
        <color indexed="8"/>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style="medium">
        <color indexed="8"/>
      </right>
      <top style="medium">
        <color indexed="8"/>
      </top>
      <bottom style="medium">
        <color indexed="64"/>
      </bottom>
      <diagonal/>
    </border>
    <border>
      <left style="medium">
        <color indexed="8"/>
      </left>
      <right style="medium">
        <color indexed="8"/>
      </right>
      <top style="medium">
        <color indexed="8"/>
      </top>
      <bottom style="medium">
        <color indexed="64"/>
      </bottom>
      <diagonal/>
    </border>
    <border>
      <left/>
      <right/>
      <top style="thin">
        <color indexed="8"/>
      </top>
      <bottom style="medium">
        <color indexed="64"/>
      </bottom>
      <diagonal/>
    </border>
    <border>
      <left style="medium">
        <color indexed="8"/>
      </left>
      <right/>
      <top style="thin">
        <color indexed="8"/>
      </top>
      <bottom style="medium">
        <color indexed="64"/>
      </bottom>
      <diagonal/>
    </border>
    <border>
      <left style="medium">
        <color indexed="8"/>
      </left>
      <right style="medium">
        <color indexed="8"/>
      </right>
      <top style="thin">
        <color indexed="8"/>
      </top>
      <bottom style="medium">
        <color indexed="64"/>
      </bottom>
      <diagonal/>
    </border>
    <border>
      <left/>
      <right style="medium">
        <color indexed="64"/>
      </right>
      <top style="thin">
        <color indexed="8"/>
      </top>
      <bottom style="medium">
        <color indexed="64"/>
      </bottom>
      <diagonal/>
    </border>
    <border>
      <left style="medium">
        <color indexed="64"/>
      </left>
      <right/>
      <top style="medium">
        <color indexed="64"/>
      </top>
      <bottom style="medium">
        <color indexed="64"/>
      </bottom>
      <diagonal/>
    </border>
    <border>
      <left style="medium">
        <color indexed="8"/>
      </left>
      <right style="medium">
        <color indexed="8"/>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thin">
        <color indexed="8"/>
      </right>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thin">
        <color indexed="8"/>
      </left>
      <right/>
      <top style="thin">
        <color indexed="8"/>
      </top>
      <bottom style="medium">
        <color indexed="64"/>
      </bottom>
      <diagonal/>
    </border>
    <border>
      <left/>
      <right style="thin">
        <color indexed="8"/>
      </right>
      <top style="thin">
        <color indexed="8"/>
      </top>
      <bottom style="medium">
        <color indexed="64"/>
      </bottom>
      <diagonal/>
    </border>
  </borders>
  <cellStyleXfs count="3">
    <xf numFmtId="0" fontId="0" fillId="0" borderId="0"/>
    <xf numFmtId="0" fontId="14" fillId="0" borderId="0" applyNumberFormat="0" applyFill="0" applyBorder="0" applyAlignment="0" applyProtection="0"/>
    <xf numFmtId="0" fontId="26" fillId="0" borderId="0"/>
  </cellStyleXfs>
  <cellXfs count="155">
    <xf numFmtId="0" fontId="0" fillId="0" borderId="0" xfId="0"/>
    <xf numFmtId="0" fontId="6" fillId="0" borderId="0" xfId="0" applyFont="1"/>
    <xf numFmtId="0" fontId="6" fillId="0" borderId="0" xfId="0" applyFont="1" applyAlignment="1">
      <alignment horizontal="right" vertical="center"/>
    </xf>
    <xf numFmtId="0" fontId="6" fillId="0" borderId="0" xfId="0" applyFont="1" applyAlignment="1">
      <alignment horizontal="center" vertical="center"/>
    </xf>
    <xf numFmtId="0" fontId="9" fillId="0" borderId="0" xfId="0" applyFont="1" applyAlignment="1">
      <alignment horizontal="center" vertical="center"/>
    </xf>
    <xf numFmtId="0" fontId="6" fillId="0" borderId="0" xfId="0" applyFont="1" applyAlignment="1">
      <alignment vertical="center"/>
    </xf>
    <xf numFmtId="0" fontId="2" fillId="2" borderId="1" xfId="0" applyFont="1" applyFill="1" applyBorder="1" applyAlignment="1">
      <alignment vertical="center" wrapText="1"/>
    </xf>
    <xf numFmtId="0" fontId="6" fillId="2" borderId="1" xfId="0" applyFont="1" applyFill="1" applyBorder="1" applyAlignment="1">
      <alignment horizontal="justify" vertical="center" wrapText="1"/>
    </xf>
    <xf numFmtId="0" fontId="6" fillId="2" borderId="1" xfId="0" applyFont="1" applyFill="1" applyBorder="1" applyAlignment="1">
      <alignment vertical="center" wrapText="1"/>
    </xf>
    <xf numFmtId="0" fontId="9" fillId="2" borderId="1" xfId="0" applyFont="1" applyFill="1" applyBorder="1" applyAlignment="1">
      <alignment vertical="center" wrapText="1"/>
    </xf>
    <xf numFmtId="0" fontId="10" fillId="2" borderId="1" xfId="0" applyFont="1" applyFill="1" applyBorder="1" applyAlignment="1">
      <alignment vertical="center" wrapText="1"/>
    </xf>
    <xf numFmtId="0" fontId="5" fillId="2" borderId="1" xfId="0" applyFont="1" applyFill="1" applyBorder="1" applyAlignment="1">
      <alignment vertical="center" wrapText="1"/>
    </xf>
    <xf numFmtId="0" fontId="2" fillId="2" borderId="1" xfId="0" applyFont="1" applyFill="1" applyBorder="1" applyAlignment="1">
      <alignment horizontal="justify" vertical="center" wrapText="1"/>
    </xf>
    <xf numFmtId="0" fontId="13" fillId="2" borderId="1" xfId="0" applyFont="1" applyFill="1" applyBorder="1" applyAlignment="1">
      <alignment vertical="center" wrapText="1"/>
    </xf>
    <xf numFmtId="0" fontId="9" fillId="0" borderId="0" xfId="0" applyFont="1" applyAlignment="1">
      <alignment horizontal="right" vertical="center"/>
    </xf>
    <xf numFmtId="0" fontId="17" fillId="2" borderId="1" xfId="1" applyFont="1" applyFill="1" applyBorder="1" applyAlignment="1">
      <alignment horizontal="justify" vertical="center" wrapText="1"/>
    </xf>
    <xf numFmtId="0" fontId="6" fillId="2" borderId="1" xfId="0" applyFont="1" applyFill="1" applyBorder="1" applyAlignment="1">
      <alignment vertical="top" wrapText="1"/>
    </xf>
    <xf numFmtId="0" fontId="15" fillId="0" borderId="0" xfId="0" applyFont="1" applyAlignment="1">
      <alignment horizontal="right" vertical="center"/>
    </xf>
    <xf numFmtId="0" fontId="18" fillId="0" borderId="0" xfId="0" applyFont="1" applyAlignment="1">
      <alignment horizontal="justify" vertical="center"/>
    </xf>
    <xf numFmtId="0" fontId="6" fillId="0" borderId="0" xfId="0" applyFont="1" applyAlignment="1">
      <alignment horizontal="justify" vertical="center"/>
    </xf>
    <xf numFmtId="0" fontId="6" fillId="0" borderId="2" xfId="0" applyFont="1" applyBorder="1" applyAlignment="1">
      <alignment vertical="center"/>
    </xf>
    <xf numFmtId="0" fontId="6" fillId="0" borderId="2" xfId="0" applyFont="1" applyBorder="1" applyAlignment="1">
      <alignment horizontal="justify" vertical="center"/>
    </xf>
    <xf numFmtId="0" fontId="6" fillId="0" borderId="3" xfId="0" applyFont="1" applyBorder="1" applyAlignment="1">
      <alignment horizontal="center" vertical="center" wrapText="1"/>
    </xf>
    <xf numFmtId="0" fontId="6" fillId="0" borderId="3" xfId="0" applyFont="1" applyBorder="1" applyAlignment="1">
      <alignment vertical="center" wrapText="1"/>
    </xf>
    <xf numFmtId="0" fontId="6" fillId="0" borderId="3" xfId="0" applyFont="1" applyBorder="1" applyAlignment="1">
      <alignment horizontal="justify" vertical="center" wrapText="1"/>
    </xf>
    <xf numFmtId="0" fontId="9" fillId="3" borderId="3" xfId="0" applyFont="1" applyFill="1" applyBorder="1" applyAlignment="1">
      <alignment horizontal="right" vertical="center" wrapText="1"/>
    </xf>
    <xf numFmtId="0" fontId="9" fillId="3" borderId="3" xfId="0" applyFont="1" applyFill="1" applyBorder="1" applyAlignment="1">
      <alignment horizontal="center" vertical="center" wrapText="1"/>
    </xf>
    <xf numFmtId="0" fontId="9" fillId="0" borderId="3" xfId="0" applyFont="1" applyBorder="1" applyAlignment="1">
      <alignment vertical="center" wrapText="1"/>
    </xf>
    <xf numFmtId="0" fontId="12" fillId="0" borderId="3" xfId="0" applyFont="1" applyBorder="1" applyAlignment="1">
      <alignment horizontal="center" vertical="center" wrapText="1"/>
    </xf>
    <xf numFmtId="0" fontId="9" fillId="0" borderId="3" xfId="0" applyFont="1" applyBorder="1" applyAlignment="1">
      <alignment horizontal="center" vertical="center" wrapText="1"/>
    </xf>
    <xf numFmtId="0" fontId="1" fillId="0" borderId="0" xfId="0" applyFont="1"/>
    <xf numFmtId="0" fontId="5" fillId="2" borderId="1" xfId="0" applyFont="1" applyFill="1" applyBorder="1" applyAlignment="1">
      <alignment horizontal="left" vertical="center" wrapText="1"/>
    </xf>
    <xf numFmtId="0" fontId="4" fillId="2" borderId="1" xfId="0" applyFont="1" applyFill="1" applyBorder="1" applyAlignment="1">
      <alignment vertical="center" wrapText="1"/>
    </xf>
    <xf numFmtId="0" fontId="3" fillId="2" borderId="1" xfId="0" applyFont="1" applyFill="1" applyBorder="1" applyAlignment="1">
      <alignment vertical="center" wrapText="1"/>
    </xf>
    <xf numFmtId="0" fontId="6" fillId="0" borderId="1" xfId="0" applyFont="1" applyBorder="1"/>
    <xf numFmtId="0" fontId="6" fillId="0" borderId="1" xfId="0" applyFont="1" applyBorder="1" applyAlignment="1">
      <alignment wrapText="1"/>
    </xf>
    <xf numFmtId="0" fontId="21" fillId="0" borderId="0" xfId="0" applyFont="1" applyBorder="1" applyAlignment="1">
      <alignment horizontal="center"/>
    </xf>
    <xf numFmtId="2" fontId="20" fillId="0" borderId="0" xfId="0" applyNumberFormat="1" applyFont="1" applyBorder="1"/>
    <xf numFmtId="0" fontId="20" fillId="0" borderId="9" xfId="0" applyFont="1" applyBorder="1" applyAlignment="1">
      <alignment horizontal="center"/>
    </xf>
    <xf numFmtId="0" fontId="20" fillId="0" borderId="10" xfId="0" applyFont="1" applyBorder="1" applyAlignment="1">
      <alignment horizontal="center"/>
    </xf>
    <xf numFmtId="0" fontId="20" fillId="0" borderId="11" xfId="0" applyFont="1" applyBorder="1" applyAlignment="1">
      <alignment horizontal="center"/>
    </xf>
    <xf numFmtId="0" fontId="20" fillId="0" borderId="12" xfId="0" applyFont="1" applyBorder="1" applyAlignment="1">
      <alignment horizontal="center"/>
    </xf>
    <xf numFmtId="0" fontId="20" fillId="0" borderId="13" xfId="0" applyFont="1" applyBorder="1" applyAlignment="1">
      <alignment horizontal="center"/>
    </xf>
    <xf numFmtId="0" fontId="20" fillId="0" borderId="14" xfId="0" applyFont="1" applyBorder="1" applyAlignment="1">
      <alignment horizontal="center"/>
    </xf>
    <xf numFmtId="0" fontId="20" fillId="0" borderId="15" xfId="0" applyFont="1" applyBorder="1" applyAlignment="1">
      <alignment horizontal="center"/>
    </xf>
    <xf numFmtId="0" fontId="20" fillId="0" borderId="16" xfId="0" applyFont="1" applyBorder="1" applyAlignment="1">
      <alignment horizontal="center"/>
    </xf>
    <xf numFmtId="0" fontId="20" fillId="0" borderId="17" xfId="0" applyFont="1" applyBorder="1" applyAlignment="1">
      <alignment horizontal="center"/>
    </xf>
    <xf numFmtId="0" fontId="20" fillId="0" borderId="18" xfId="0" applyFont="1" applyBorder="1" applyAlignment="1">
      <alignment horizontal="center"/>
    </xf>
    <xf numFmtId="0" fontId="20" fillId="0" borderId="19" xfId="0" applyFont="1" applyBorder="1" applyAlignment="1">
      <alignment horizontal="center"/>
    </xf>
    <xf numFmtId="0" fontId="20" fillId="0" borderId="22" xfId="0" applyFont="1" applyBorder="1" applyAlignment="1">
      <alignment horizontal="center"/>
    </xf>
    <xf numFmtId="0" fontId="20" fillId="0" borderId="23" xfId="0" applyFont="1" applyBorder="1" applyAlignment="1">
      <alignment horizontal="center"/>
    </xf>
    <xf numFmtId="0" fontId="20" fillId="0" borderId="24" xfId="0" applyFont="1" applyBorder="1" applyAlignment="1">
      <alignment horizontal="center"/>
    </xf>
    <xf numFmtId="0" fontId="20" fillId="0" borderId="25" xfId="0" applyFont="1" applyBorder="1" applyAlignment="1">
      <alignment horizontal="center"/>
    </xf>
    <xf numFmtId="0" fontId="20" fillId="0" borderId="26" xfId="0" applyFont="1" applyBorder="1" applyAlignment="1">
      <alignment horizontal="center"/>
    </xf>
    <xf numFmtId="0" fontId="20" fillId="0" borderId="27" xfId="0" applyFont="1" applyBorder="1" applyAlignment="1">
      <alignment horizontal="center" vertical="center"/>
    </xf>
    <xf numFmtId="0" fontId="20" fillId="0" borderId="27" xfId="0" applyFont="1" applyBorder="1" applyAlignment="1">
      <alignment horizontal="center"/>
    </xf>
    <xf numFmtId="0" fontId="20" fillId="0" borderId="28" xfId="0" applyFont="1" applyBorder="1" applyAlignment="1">
      <alignment horizontal="center"/>
    </xf>
    <xf numFmtId="0" fontId="20" fillId="0" borderId="29" xfId="0" applyFont="1" applyBorder="1" applyAlignment="1">
      <alignment horizontal="center"/>
    </xf>
    <xf numFmtId="0" fontId="0" fillId="0" borderId="0" xfId="0" applyAlignment="1"/>
    <xf numFmtId="0" fontId="20" fillId="0" borderId="30" xfId="0" applyFont="1" applyFill="1" applyBorder="1" applyAlignment="1">
      <alignment horizontal="center" vertical="center"/>
    </xf>
    <xf numFmtId="0" fontId="20" fillId="0" borderId="31" xfId="0" applyFont="1" applyFill="1" applyBorder="1" applyAlignment="1">
      <alignment horizontal="center" vertical="center"/>
    </xf>
    <xf numFmtId="2" fontId="22" fillId="0" borderId="31" xfId="0" applyNumberFormat="1" applyFont="1" applyFill="1" applyBorder="1" applyAlignment="1">
      <alignment horizontal="center" vertical="center"/>
    </xf>
    <xf numFmtId="2" fontId="22" fillId="4" borderId="31" xfId="0" applyNumberFormat="1" applyFont="1" applyFill="1" applyBorder="1" applyAlignment="1">
      <alignment horizontal="center" vertical="center"/>
    </xf>
    <xf numFmtId="2" fontId="22" fillId="0" borderId="31" xfId="0" applyNumberFormat="1" applyFont="1" applyFill="1" applyBorder="1" applyAlignment="1">
      <alignment horizontal="center" vertical="center" wrapText="1"/>
    </xf>
    <xf numFmtId="2" fontId="22" fillId="0" borderId="32" xfId="0" applyNumberFormat="1" applyFont="1" applyFill="1" applyBorder="1" applyAlignment="1">
      <alignment horizontal="center" vertical="center"/>
    </xf>
    <xf numFmtId="0" fontId="0" fillId="0" borderId="0" xfId="0" applyFill="1" applyBorder="1" applyAlignment="1">
      <alignment vertical="center"/>
    </xf>
    <xf numFmtId="0" fontId="0" fillId="0" borderId="0" xfId="0" applyFont="1" applyFill="1" applyBorder="1"/>
    <xf numFmtId="0" fontId="0" fillId="0" borderId="0" xfId="0" applyFont="1" applyFill="1"/>
    <xf numFmtId="0" fontId="20" fillId="5" borderId="31" xfId="0" applyFont="1" applyFill="1" applyBorder="1" applyAlignment="1">
      <alignment horizontal="center" vertical="center"/>
    </xf>
    <xf numFmtId="2" fontId="20" fillId="5" borderId="31" xfId="0" applyNumberFormat="1" applyFont="1" applyFill="1" applyBorder="1" applyAlignment="1">
      <alignment horizontal="center" vertical="center"/>
    </xf>
    <xf numFmtId="2" fontId="20" fillId="0" borderId="31" xfId="0" applyNumberFormat="1" applyFont="1" applyFill="1" applyBorder="1" applyAlignment="1">
      <alignment horizontal="center" vertical="center"/>
    </xf>
    <xf numFmtId="2" fontId="20" fillId="4" borderId="31" xfId="0" applyNumberFormat="1" applyFont="1" applyFill="1" applyBorder="1" applyAlignment="1">
      <alignment horizontal="center" vertical="center"/>
    </xf>
    <xf numFmtId="2" fontId="20" fillId="0" borderId="31" xfId="0" applyNumberFormat="1" applyFont="1" applyFill="1" applyBorder="1" applyAlignment="1">
      <alignment horizontal="center" vertical="center" wrapText="1"/>
    </xf>
    <xf numFmtId="2" fontId="20" fillId="0" borderId="32" xfId="0" applyNumberFormat="1" applyFont="1" applyFill="1" applyBorder="1" applyAlignment="1">
      <alignment horizontal="center" vertical="center"/>
    </xf>
    <xf numFmtId="0" fontId="0" fillId="5" borderId="0" xfId="0" applyFont="1" applyFill="1"/>
    <xf numFmtId="0" fontId="20" fillId="0" borderId="31" xfId="0" applyFont="1" applyBorder="1" applyAlignment="1">
      <alignment horizontal="center" vertical="center"/>
    </xf>
    <xf numFmtId="2" fontId="20" fillId="0" borderId="31" xfId="0" applyNumberFormat="1" applyFont="1" applyBorder="1" applyAlignment="1">
      <alignment horizontal="center" vertical="center"/>
    </xf>
    <xf numFmtId="0" fontId="23" fillId="0" borderId="0" xfId="0" applyFont="1"/>
    <xf numFmtId="2" fontId="0" fillId="0" borderId="0" xfId="0" applyNumberFormat="1" applyFont="1" applyBorder="1" applyAlignment="1">
      <alignment horizontal="center"/>
    </xf>
    <xf numFmtId="0" fontId="23" fillId="5" borderId="0" xfId="0" applyFont="1" applyFill="1"/>
    <xf numFmtId="0" fontId="0" fillId="5" borderId="0" xfId="0" applyFont="1" applyFill="1" applyBorder="1"/>
    <xf numFmtId="0" fontId="0" fillId="0" borderId="0" xfId="0" applyFont="1"/>
    <xf numFmtId="0" fontId="0" fillId="0" borderId="0" xfId="0" applyFont="1" applyFill="1" applyBorder="1" applyAlignment="1">
      <alignment vertical="center" wrapText="1"/>
    </xf>
    <xf numFmtId="0" fontId="24" fillId="0" borderId="0" xfId="0" applyFont="1" applyFill="1" applyBorder="1" applyAlignment="1">
      <alignment vertical="center" wrapText="1"/>
    </xf>
    <xf numFmtId="0" fontId="24" fillId="0" borderId="0" xfId="0" applyFont="1" applyFill="1" applyAlignment="1">
      <alignment vertical="center" wrapText="1"/>
    </xf>
    <xf numFmtId="0" fontId="20" fillId="0" borderId="31" xfId="0" applyFont="1" applyFill="1" applyBorder="1" applyAlignment="1">
      <alignment horizontal="center" vertical="center" wrapText="1"/>
    </xf>
    <xf numFmtId="0" fontId="0" fillId="0" borderId="0" xfId="0" applyFont="1" applyFill="1" applyBorder="1" applyAlignment="1">
      <alignment vertical="center"/>
    </xf>
    <xf numFmtId="0" fontId="24" fillId="5" borderId="0" xfId="0" applyFont="1" applyFill="1" applyBorder="1" applyAlignment="1">
      <alignment vertical="center"/>
    </xf>
    <xf numFmtId="0" fontId="24" fillId="5" borderId="0" xfId="0" applyFont="1" applyFill="1" applyAlignment="1">
      <alignment vertical="center"/>
    </xf>
    <xf numFmtId="0" fontId="24" fillId="5" borderId="0" xfId="0" applyFont="1" applyFill="1" applyBorder="1"/>
    <xf numFmtId="0" fontId="24" fillId="5" borderId="0" xfId="0" applyFont="1" applyFill="1"/>
    <xf numFmtId="0" fontId="20" fillId="0" borderId="33" xfId="0" applyFont="1" applyFill="1" applyBorder="1" applyAlignment="1">
      <alignment horizontal="center" vertical="center"/>
    </xf>
    <xf numFmtId="2" fontId="20" fillId="0" borderId="33" xfId="0" applyNumberFormat="1" applyFont="1" applyFill="1" applyBorder="1" applyAlignment="1">
      <alignment horizontal="center" vertical="center"/>
    </xf>
    <xf numFmtId="0" fontId="0" fillId="0" borderId="0" xfId="0" applyBorder="1" applyAlignment="1"/>
    <xf numFmtId="0" fontId="20" fillId="0" borderId="34" xfId="0" applyFont="1" applyFill="1" applyBorder="1" applyAlignment="1">
      <alignment horizontal="center" vertical="center"/>
    </xf>
    <xf numFmtId="0" fontId="20" fillId="0" borderId="35" xfId="0" applyFont="1" applyFill="1" applyBorder="1" applyAlignment="1">
      <alignment horizontal="center" vertical="center"/>
    </xf>
    <xf numFmtId="2" fontId="20" fillId="5" borderId="35" xfId="0" applyNumberFormat="1" applyFont="1" applyFill="1" applyBorder="1" applyAlignment="1">
      <alignment horizontal="center" vertical="center"/>
    </xf>
    <xf numFmtId="2" fontId="20" fillId="0" borderId="35" xfId="0" applyNumberFormat="1" applyFont="1" applyFill="1" applyBorder="1" applyAlignment="1">
      <alignment horizontal="center" vertical="center"/>
    </xf>
    <xf numFmtId="2" fontId="20" fillId="4" borderId="35" xfId="0" applyNumberFormat="1" applyFont="1" applyFill="1" applyBorder="1" applyAlignment="1">
      <alignment horizontal="center" vertical="center"/>
    </xf>
    <xf numFmtId="2" fontId="20" fillId="0" borderId="35" xfId="0" applyNumberFormat="1" applyFont="1" applyFill="1" applyBorder="1" applyAlignment="1">
      <alignment horizontal="center" vertical="center" wrapText="1"/>
    </xf>
    <xf numFmtId="2" fontId="20" fillId="0" borderId="36" xfId="0" applyNumberFormat="1" applyFont="1" applyFill="1" applyBorder="1" applyAlignment="1">
      <alignment horizontal="center" vertical="center"/>
    </xf>
    <xf numFmtId="0" fontId="0" fillId="0" borderId="0" xfId="0" applyFont="1" applyBorder="1"/>
    <xf numFmtId="2" fontId="0" fillId="0" borderId="0" xfId="0" applyNumberFormat="1" applyFont="1" applyFill="1" applyBorder="1"/>
    <xf numFmtId="2" fontId="25" fillId="0" borderId="0" xfId="0" applyNumberFormat="1" applyFont="1" applyFill="1" applyBorder="1" applyAlignment="1">
      <alignment horizontal="center"/>
    </xf>
    <xf numFmtId="2" fontId="0" fillId="0" borderId="0" xfId="0" applyNumberFormat="1" applyFont="1" applyFill="1" applyBorder="1" applyAlignment="1">
      <alignment horizontal="center"/>
    </xf>
    <xf numFmtId="0" fontId="0" fillId="0" borderId="0" xfId="0" applyFont="1" applyBorder="1" applyAlignment="1">
      <alignment horizontal="right" vertical="center"/>
    </xf>
    <xf numFmtId="0" fontId="25" fillId="0" borderId="0" xfId="0" applyFont="1" applyBorder="1" applyAlignment="1">
      <alignment horizontal="right" vertical="center"/>
    </xf>
    <xf numFmtId="0" fontId="0" fillId="0" borderId="0" xfId="0" applyFont="1" applyBorder="1" applyAlignment="1">
      <alignment vertical="center"/>
    </xf>
    <xf numFmtId="0" fontId="0" fillId="0" borderId="0" xfId="0" applyFont="1" applyAlignment="1">
      <alignment vertical="center"/>
    </xf>
    <xf numFmtId="0" fontId="6" fillId="0" borderId="0" xfId="0" applyFont="1" applyBorder="1" applyAlignment="1"/>
    <xf numFmtId="0" fontId="28" fillId="2" borderId="1" xfId="0" applyFont="1" applyFill="1" applyBorder="1" applyAlignment="1">
      <alignment vertical="center" wrapText="1"/>
    </xf>
    <xf numFmtId="0" fontId="20" fillId="0" borderId="0" xfId="0" applyFont="1" applyBorder="1" applyAlignment="1"/>
    <xf numFmtId="0" fontId="4" fillId="2" borderId="1" xfId="0" applyFont="1" applyFill="1" applyBorder="1" applyAlignment="1">
      <alignment vertical="center" wrapText="1"/>
    </xf>
    <xf numFmtId="0" fontId="3" fillId="2" borderId="1" xfId="0" applyFont="1" applyFill="1" applyBorder="1" applyAlignment="1">
      <alignment vertical="center" wrapText="1"/>
    </xf>
    <xf numFmtId="0" fontId="15" fillId="0" borderId="0" xfId="0" applyFont="1" applyAlignment="1">
      <alignment horizontal="center" vertical="center"/>
    </xf>
    <xf numFmtId="0" fontId="9" fillId="0" borderId="0" xfId="0" applyFont="1" applyAlignment="1">
      <alignment horizontal="center" vertical="center"/>
    </xf>
    <xf numFmtId="0" fontId="16" fillId="0" borderId="0" xfId="0" applyFont="1" applyAlignment="1">
      <alignment horizontal="center" vertical="center"/>
    </xf>
    <xf numFmtId="0" fontId="0" fillId="0" borderId="0" xfId="0" applyAlignment="1">
      <alignment horizontal="center"/>
    </xf>
    <xf numFmtId="0" fontId="20" fillId="0" borderId="0" xfId="0" applyFont="1" applyBorder="1" applyAlignment="1">
      <alignment horizontal="left" vertical="top"/>
    </xf>
    <xf numFmtId="0" fontId="25" fillId="0" borderId="0" xfId="0" applyFont="1" applyBorder="1" applyAlignment="1">
      <alignment horizontal="right" vertical="center"/>
    </xf>
    <xf numFmtId="0" fontId="0" fillId="0" borderId="0" xfId="0" applyFont="1" applyBorder="1" applyAlignment="1">
      <alignment horizontal="right" vertical="center"/>
    </xf>
    <xf numFmtId="0" fontId="20" fillId="5" borderId="31" xfId="0" applyFont="1" applyFill="1" applyBorder="1" applyAlignment="1">
      <alignment wrapText="1"/>
    </xf>
    <xf numFmtId="0" fontId="20" fillId="5" borderId="31" xfId="0" applyFont="1" applyFill="1" applyBorder="1" applyAlignment="1">
      <alignment vertical="center" wrapText="1"/>
    </xf>
    <xf numFmtId="0" fontId="20" fillId="0" borderId="31" xfId="0" applyFont="1" applyFill="1" applyBorder="1" applyAlignment="1">
      <alignment vertical="center" wrapText="1"/>
    </xf>
    <xf numFmtId="0" fontId="20" fillId="0" borderId="37" xfId="0" applyFont="1" applyFill="1" applyBorder="1" applyAlignment="1">
      <alignment vertical="center" wrapText="1"/>
    </xf>
    <xf numFmtId="0" fontId="20" fillId="0" borderId="38" xfId="0" applyFont="1" applyFill="1" applyBorder="1" applyAlignment="1">
      <alignment vertical="center" wrapText="1"/>
    </xf>
    <xf numFmtId="0" fontId="20" fillId="0" borderId="33" xfId="0" applyFont="1" applyFill="1" applyBorder="1" applyAlignment="1">
      <alignment wrapText="1"/>
    </xf>
    <xf numFmtId="0" fontId="20" fillId="0" borderId="31" xfId="0" applyFont="1" applyFill="1" applyBorder="1" applyAlignment="1">
      <alignment wrapText="1"/>
    </xf>
    <xf numFmtId="0" fontId="20" fillId="0" borderId="31" xfId="0" applyFont="1" applyBorder="1" applyAlignment="1">
      <alignment wrapText="1"/>
    </xf>
    <xf numFmtId="0" fontId="20" fillId="0" borderId="4" xfId="0" applyFont="1" applyBorder="1" applyAlignment="1">
      <alignment horizontal="center" vertical="center" textRotation="90"/>
    </xf>
    <xf numFmtId="0" fontId="20" fillId="0" borderId="7" xfId="0" applyFont="1" applyBorder="1" applyAlignment="1">
      <alignment horizontal="center" vertical="center" textRotation="90"/>
    </xf>
    <xf numFmtId="0" fontId="20" fillId="0" borderId="20" xfId="0" applyFont="1" applyBorder="1" applyAlignment="1">
      <alignment horizontal="center" vertical="center" textRotation="90"/>
    </xf>
    <xf numFmtId="0" fontId="20" fillId="0" borderId="5" xfId="0" applyFont="1" applyBorder="1" applyAlignment="1">
      <alignment horizontal="center" vertical="center"/>
    </xf>
    <xf numFmtId="0" fontId="20" fillId="0" borderId="8" xfId="0" applyFont="1" applyBorder="1" applyAlignment="1">
      <alignment horizontal="center" vertical="center"/>
    </xf>
    <xf numFmtId="0" fontId="20" fillId="0" borderId="21" xfId="0" applyFont="1" applyBorder="1" applyAlignment="1">
      <alignment horizontal="center" vertical="center"/>
    </xf>
    <xf numFmtId="0" fontId="20" fillId="0" borderId="5" xfId="0" applyFont="1" applyBorder="1" applyAlignment="1">
      <alignment horizontal="center" textRotation="90" wrapText="1"/>
    </xf>
    <xf numFmtId="0" fontId="20" fillId="0" borderId="8" xfId="0" applyFont="1" applyBorder="1" applyAlignment="1">
      <alignment horizontal="center" textRotation="90" wrapText="1"/>
    </xf>
    <xf numFmtId="0" fontId="20" fillId="0" borderId="21" xfId="0" applyFont="1" applyBorder="1" applyAlignment="1">
      <alignment horizontal="center" textRotation="90" wrapText="1"/>
    </xf>
    <xf numFmtId="0" fontId="20" fillId="0" borderId="5" xfId="0" applyFont="1" applyBorder="1" applyAlignment="1">
      <alignment horizontal="center" textRotation="90"/>
    </xf>
    <xf numFmtId="0" fontId="20" fillId="0" borderId="8" xfId="0" applyFont="1" applyBorder="1" applyAlignment="1">
      <alignment horizontal="center" textRotation="90"/>
    </xf>
    <xf numFmtId="0" fontId="20" fillId="0" borderId="21" xfId="0" applyFont="1" applyBorder="1" applyAlignment="1">
      <alignment horizontal="center" textRotation="90"/>
    </xf>
    <xf numFmtId="0" fontId="20" fillId="0" borderId="5" xfId="0" applyFont="1" applyBorder="1" applyAlignment="1">
      <alignment horizontal="center"/>
    </xf>
    <xf numFmtId="0" fontId="20" fillId="0" borderId="6" xfId="0" applyFont="1" applyBorder="1" applyAlignment="1">
      <alignment horizontal="center"/>
    </xf>
    <xf numFmtId="0" fontId="20" fillId="0" borderId="0" xfId="0" applyFont="1" applyBorder="1" applyAlignment="1">
      <alignment horizontal="left" vertical="center"/>
    </xf>
    <xf numFmtId="0" fontId="20" fillId="0" borderId="0" xfId="0" applyFont="1" applyBorder="1" applyAlignment="1">
      <alignment horizontal="center"/>
    </xf>
    <xf numFmtId="2" fontId="19" fillId="0" borderId="0" xfId="0" applyNumberFormat="1" applyFont="1" applyBorder="1" applyAlignment="1">
      <alignment horizontal="center"/>
    </xf>
    <xf numFmtId="0" fontId="29" fillId="0" borderId="0" xfId="0" applyFont="1" applyBorder="1" applyAlignment="1">
      <alignment horizontal="center"/>
    </xf>
    <xf numFmtId="0" fontId="30" fillId="0" borderId="0" xfId="0" applyFont="1" applyBorder="1" applyAlignment="1">
      <alignment horizontal="center"/>
    </xf>
    <xf numFmtId="0" fontId="6" fillId="0" borderId="0" xfId="0" applyFont="1" applyAlignment="1">
      <alignment horizontal="left" vertical="center" wrapText="1"/>
    </xf>
    <xf numFmtId="0" fontId="6" fillId="0" borderId="0" xfId="0" applyFont="1" applyBorder="1" applyAlignment="1">
      <alignment horizontal="center"/>
    </xf>
    <xf numFmtId="0" fontId="2" fillId="0" borderId="0" xfId="0" applyFont="1" applyAlignment="1">
      <alignment horizontal="left" vertical="center" wrapText="1"/>
    </xf>
    <xf numFmtId="0" fontId="20" fillId="0" borderId="27" xfId="0" applyFont="1" applyBorder="1" applyAlignment="1">
      <alignment horizontal="center"/>
    </xf>
    <xf numFmtId="0" fontId="9" fillId="0" borderId="0" xfId="0" applyFont="1" applyAlignment="1">
      <alignment horizontal="center"/>
    </xf>
    <xf numFmtId="0" fontId="20" fillId="0" borderId="0" xfId="0" applyFont="1" applyBorder="1" applyAlignment="1">
      <alignment horizontal="left"/>
    </xf>
    <xf numFmtId="0" fontId="6" fillId="0" borderId="0" xfId="0" applyFont="1" applyBorder="1" applyAlignment="1">
      <alignment horizontal="left"/>
    </xf>
  </cellXfs>
  <cellStyles count="3">
    <cellStyle name="Excel Built-in Excel Built-in Excel Built-in Excel Built-in Excel Built-in Excel Built-in Normal" xfId="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533400</xdr:colOff>
      <xdr:row>68</xdr:row>
      <xdr:rowOff>1</xdr:rowOff>
    </xdr:from>
    <xdr:to>
      <xdr:col>12</xdr:col>
      <xdr:colOff>304800</xdr:colOff>
      <xdr:row>69</xdr:row>
      <xdr:rowOff>1562100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86325" y="17916526"/>
          <a:ext cx="2228850" cy="2295524"/>
        </a:xfrm>
        <a:prstGeom prst="rect">
          <a:avLst/>
        </a:prstGeom>
      </xdr:spPr>
    </xdr:pic>
    <xdr:clientData/>
  </xdr:twoCellAnchor>
  <xdr:twoCellAnchor editAs="oneCell">
    <xdr:from>
      <xdr:col>12</xdr:col>
      <xdr:colOff>295275</xdr:colOff>
      <xdr:row>68</xdr:row>
      <xdr:rowOff>9525</xdr:rowOff>
    </xdr:from>
    <xdr:to>
      <xdr:col>16</xdr:col>
      <xdr:colOff>561975</xdr:colOff>
      <xdr:row>69</xdr:row>
      <xdr:rowOff>1562099</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0800000" flipV="1">
          <a:off x="7105650" y="17926050"/>
          <a:ext cx="2286000" cy="228599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jnku.lv/"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1"/>
  <sheetViews>
    <sheetView topLeftCell="A28" workbookViewId="0">
      <selection activeCell="A25" sqref="A25"/>
    </sheetView>
  </sheetViews>
  <sheetFormatPr defaultRowHeight="15" x14ac:dyDescent="0.25"/>
  <cols>
    <col min="1" max="1" width="34.5703125" style="1" customWidth="1"/>
    <col min="2" max="2" width="52.7109375" style="1" customWidth="1"/>
    <col min="3" max="16384" width="9.140625" style="1"/>
  </cols>
  <sheetData>
    <row r="1" spans="1:2" x14ac:dyDescent="0.25">
      <c r="B1" s="14" t="s">
        <v>36</v>
      </c>
    </row>
    <row r="2" spans="1:2" x14ac:dyDescent="0.25">
      <c r="B2" s="2" t="s">
        <v>37</v>
      </c>
    </row>
    <row r="3" spans="1:2" x14ac:dyDescent="0.25">
      <c r="B3" s="2" t="s">
        <v>38</v>
      </c>
    </row>
    <row r="4" spans="1:2" x14ac:dyDescent="0.25">
      <c r="B4" s="2" t="s">
        <v>162</v>
      </c>
    </row>
    <row r="5" spans="1:2" x14ac:dyDescent="0.25">
      <c r="B5" s="2" t="s">
        <v>39</v>
      </c>
    </row>
    <row r="6" spans="1:2" x14ac:dyDescent="0.25">
      <c r="A6" s="5"/>
    </row>
    <row r="7" spans="1:2" ht="18.75" x14ac:dyDescent="0.25">
      <c r="A7" s="114" t="s">
        <v>2</v>
      </c>
      <c r="B7" s="114"/>
    </row>
    <row r="8" spans="1:2" x14ac:dyDescent="0.25">
      <c r="A8" s="115" t="s">
        <v>40</v>
      </c>
      <c r="B8" s="115"/>
    </row>
    <row r="9" spans="1:2" ht="20.25" x14ac:dyDescent="0.25">
      <c r="A9" s="116" t="s">
        <v>41</v>
      </c>
      <c r="B9" s="116"/>
    </row>
    <row r="10" spans="1:2" ht="18.75" x14ac:dyDescent="0.25">
      <c r="A10" s="114" t="s">
        <v>151</v>
      </c>
      <c r="B10" s="114"/>
    </row>
    <row r="12" spans="1:2" ht="15.75" x14ac:dyDescent="0.25">
      <c r="A12" s="32" t="s">
        <v>0</v>
      </c>
      <c r="B12" s="6" t="s">
        <v>152</v>
      </c>
    </row>
    <row r="13" spans="1:2" x14ac:dyDescent="0.25">
      <c r="A13" s="113" t="s">
        <v>1</v>
      </c>
      <c r="B13" s="7" t="s">
        <v>2</v>
      </c>
    </row>
    <row r="14" spans="1:2" x14ac:dyDescent="0.25">
      <c r="A14" s="113"/>
      <c r="B14" s="8" t="s">
        <v>3</v>
      </c>
    </row>
    <row r="15" spans="1:2" ht="30" x14ac:dyDescent="0.25">
      <c r="A15" s="113"/>
      <c r="B15" s="8" t="s">
        <v>4</v>
      </c>
    </row>
    <row r="16" spans="1:2" x14ac:dyDescent="0.25">
      <c r="A16" s="113"/>
      <c r="B16" s="8" t="s">
        <v>5</v>
      </c>
    </row>
    <row r="17" spans="1:2" x14ac:dyDescent="0.25">
      <c r="A17" s="113"/>
      <c r="B17" s="34" t="s">
        <v>6</v>
      </c>
    </row>
    <row r="18" spans="1:2" ht="18.75" x14ac:dyDescent="0.25">
      <c r="A18" s="33" t="s">
        <v>7</v>
      </c>
      <c r="B18" s="6" t="s">
        <v>8</v>
      </c>
    </row>
    <row r="19" spans="1:2" ht="15.75" x14ac:dyDescent="0.25">
      <c r="A19" s="32" t="s">
        <v>9</v>
      </c>
      <c r="B19" s="8" t="s">
        <v>151</v>
      </c>
    </row>
    <row r="20" spans="1:2" ht="15.75" x14ac:dyDescent="0.25">
      <c r="A20" s="32" t="s">
        <v>42</v>
      </c>
      <c r="B20" s="8" t="s">
        <v>160</v>
      </c>
    </row>
    <row r="21" spans="1:2" ht="28.5" x14ac:dyDescent="0.25">
      <c r="A21" s="9" t="s">
        <v>10</v>
      </c>
      <c r="B21" s="15" t="s">
        <v>11</v>
      </c>
    </row>
    <row r="22" spans="1:2" x14ac:dyDescent="0.25">
      <c r="A22" s="10" t="s">
        <v>12</v>
      </c>
      <c r="B22" s="7" t="s">
        <v>14</v>
      </c>
    </row>
    <row r="23" spans="1:2" ht="47.25" x14ac:dyDescent="0.25">
      <c r="A23" s="32" t="s">
        <v>13</v>
      </c>
      <c r="B23" s="110" t="s">
        <v>163</v>
      </c>
    </row>
    <row r="24" spans="1:2" ht="47.25" x14ac:dyDescent="0.25">
      <c r="A24" s="16"/>
      <c r="B24" s="11" t="s">
        <v>15</v>
      </c>
    </row>
    <row r="25" spans="1:2" x14ac:dyDescent="0.25">
      <c r="A25" s="10" t="s">
        <v>16</v>
      </c>
      <c r="B25" s="8" t="s">
        <v>65</v>
      </c>
    </row>
    <row r="26" spans="1:2" ht="30" x14ac:dyDescent="0.25">
      <c r="A26" s="10" t="s">
        <v>17</v>
      </c>
      <c r="B26" s="35" t="s">
        <v>18</v>
      </c>
    </row>
    <row r="27" spans="1:2" ht="45" x14ac:dyDescent="0.25">
      <c r="A27" s="112" t="s">
        <v>19</v>
      </c>
      <c r="B27" s="8" t="s">
        <v>161</v>
      </c>
    </row>
    <row r="28" spans="1:2" x14ac:dyDescent="0.25">
      <c r="A28" s="112"/>
      <c r="B28" s="7" t="s">
        <v>20</v>
      </c>
    </row>
    <row r="29" spans="1:2" ht="30" x14ac:dyDescent="0.25">
      <c r="A29" s="112"/>
      <c r="B29" s="7" t="s">
        <v>21</v>
      </c>
    </row>
    <row r="30" spans="1:2" x14ac:dyDescent="0.25">
      <c r="A30" s="112"/>
      <c r="B30" s="7" t="s">
        <v>22</v>
      </c>
    </row>
    <row r="31" spans="1:2" ht="30" x14ac:dyDescent="0.25">
      <c r="A31" s="112"/>
      <c r="B31" s="7" t="s">
        <v>23</v>
      </c>
    </row>
    <row r="32" spans="1:2" ht="17.25" customHeight="1" x14ac:dyDescent="0.25">
      <c r="A32" s="112" t="s">
        <v>24</v>
      </c>
      <c r="B32" s="7" t="s">
        <v>43</v>
      </c>
    </row>
    <row r="33" spans="1:2" ht="60" x14ac:dyDescent="0.25">
      <c r="A33" s="112"/>
      <c r="B33" s="7" t="s">
        <v>44</v>
      </c>
    </row>
    <row r="34" spans="1:2" ht="45" x14ac:dyDescent="0.25">
      <c r="A34" s="112"/>
      <c r="B34" s="7" t="s">
        <v>45</v>
      </c>
    </row>
    <row r="35" spans="1:2" ht="31.5" x14ac:dyDescent="0.25">
      <c r="A35" s="32" t="s">
        <v>25</v>
      </c>
      <c r="B35" s="12" t="s">
        <v>26</v>
      </c>
    </row>
    <row r="36" spans="1:2" ht="31.5" x14ac:dyDescent="0.25">
      <c r="A36" s="113" t="s">
        <v>27</v>
      </c>
      <c r="B36" s="6" t="s">
        <v>66</v>
      </c>
    </row>
    <row r="37" spans="1:2" ht="15.75" x14ac:dyDescent="0.25">
      <c r="A37" s="113"/>
      <c r="B37" s="6" t="s">
        <v>28</v>
      </c>
    </row>
    <row r="38" spans="1:2" ht="49.5" customHeight="1" x14ac:dyDescent="0.25">
      <c r="A38" s="33" t="s">
        <v>63</v>
      </c>
      <c r="B38" s="6" t="s">
        <v>64</v>
      </c>
    </row>
    <row r="39" spans="1:2" ht="15.75" x14ac:dyDescent="0.25">
      <c r="A39" s="112" t="s">
        <v>29</v>
      </c>
      <c r="B39" s="13" t="s">
        <v>30</v>
      </c>
    </row>
    <row r="40" spans="1:2" ht="15.75" x14ac:dyDescent="0.25">
      <c r="A40" s="112"/>
      <c r="B40" s="13" t="s">
        <v>31</v>
      </c>
    </row>
    <row r="41" spans="1:2" ht="31.5" x14ac:dyDescent="0.25">
      <c r="A41" s="32" t="s">
        <v>32</v>
      </c>
      <c r="B41" s="31" t="s">
        <v>33</v>
      </c>
    </row>
  </sheetData>
  <mergeCells count="9">
    <mergeCell ref="A27:A31"/>
    <mergeCell ref="A32:A34"/>
    <mergeCell ref="A36:A37"/>
    <mergeCell ref="A39:A40"/>
    <mergeCell ref="A7:B7"/>
    <mergeCell ref="A8:B8"/>
    <mergeCell ref="A9:B9"/>
    <mergeCell ref="A10:B10"/>
    <mergeCell ref="A13:A17"/>
  </mergeCells>
  <hyperlinks>
    <hyperlink ref="B21" r:id="rId1" display="http://www.jnku.lv/"/>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U73"/>
  <sheetViews>
    <sheetView tabSelected="1" topLeftCell="C70" workbookViewId="0">
      <selection activeCell="C35" sqref="C35:D35"/>
    </sheetView>
  </sheetViews>
  <sheetFormatPr defaultRowHeight="15" x14ac:dyDescent="0.25"/>
  <cols>
    <col min="1" max="1" width="3.7109375" style="81" hidden="1" customWidth="1"/>
    <col min="2" max="2" width="0.28515625" style="108" hidden="1" customWidth="1"/>
    <col min="3" max="3" width="8.28515625" style="81" customWidth="1"/>
    <col min="4" max="4" width="38" style="81" customWidth="1"/>
    <col min="5" max="5" width="6.28515625" style="81" customWidth="1"/>
    <col min="6" max="6" width="6.42578125" style="81" customWidth="1"/>
    <col min="7" max="7" width="6.28515625" style="81" customWidth="1"/>
    <col min="8" max="8" width="8.42578125" style="81" customWidth="1"/>
    <col min="9" max="9" width="6.42578125" style="81" customWidth="1"/>
    <col min="10" max="10" width="6.85546875" style="81" customWidth="1"/>
    <col min="11" max="11" width="7.42578125" style="81" customWidth="1"/>
    <col min="12" max="12" width="7.7109375" style="81" customWidth="1"/>
    <col min="13" max="13" width="7.140625" style="81" customWidth="1"/>
    <col min="14" max="14" width="7.85546875" style="81" customWidth="1"/>
    <col min="15" max="15" width="8.28515625" style="81" customWidth="1"/>
    <col min="16" max="16" width="7" style="81" customWidth="1"/>
    <col min="17" max="17" width="11.5703125" style="81" customWidth="1"/>
    <col min="257" max="257" width="3.7109375" customWidth="1"/>
    <col min="258" max="258" width="7.5703125" customWidth="1"/>
    <col min="259" max="259" width="5.7109375" customWidth="1"/>
    <col min="260" max="260" width="38" customWidth="1"/>
    <col min="261" max="261" width="6.28515625" customWidth="1"/>
    <col min="262" max="262" width="6.42578125" customWidth="1"/>
    <col min="263" max="263" width="6.28515625" customWidth="1"/>
    <col min="264" max="264" width="8.42578125" customWidth="1"/>
    <col min="265" max="265" width="6.42578125" customWidth="1"/>
    <col min="266" max="266" width="6.85546875" customWidth="1"/>
    <col min="267" max="267" width="7.42578125" customWidth="1"/>
    <col min="268" max="268" width="7.7109375" customWidth="1"/>
    <col min="269" max="269" width="7.140625" customWidth="1"/>
    <col min="270" max="270" width="7.85546875" customWidth="1"/>
    <col min="271" max="271" width="8.28515625" customWidth="1"/>
    <col min="272" max="272" width="7" customWidth="1"/>
    <col min="273" max="273" width="8.28515625" customWidth="1"/>
    <col min="513" max="513" width="3.7109375" customWidth="1"/>
    <col min="514" max="514" width="7.5703125" customWidth="1"/>
    <col min="515" max="515" width="5.7109375" customWidth="1"/>
    <col min="516" max="516" width="38" customWidth="1"/>
    <col min="517" max="517" width="6.28515625" customWidth="1"/>
    <col min="518" max="518" width="6.42578125" customWidth="1"/>
    <col min="519" max="519" width="6.28515625" customWidth="1"/>
    <col min="520" max="520" width="8.42578125" customWidth="1"/>
    <col min="521" max="521" width="6.42578125" customWidth="1"/>
    <col min="522" max="522" width="6.85546875" customWidth="1"/>
    <col min="523" max="523" width="7.42578125" customWidth="1"/>
    <col min="524" max="524" width="7.7109375" customWidth="1"/>
    <col min="525" max="525" width="7.140625" customWidth="1"/>
    <col min="526" max="526" width="7.85546875" customWidth="1"/>
    <col min="527" max="527" width="8.28515625" customWidth="1"/>
    <col min="528" max="528" width="7" customWidth="1"/>
    <col min="529" max="529" width="8.28515625" customWidth="1"/>
    <col min="769" max="769" width="3.7109375" customWidth="1"/>
    <col min="770" max="770" width="7.5703125" customWidth="1"/>
    <col min="771" max="771" width="5.7109375" customWidth="1"/>
    <col min="772" max="772" width="38" customWidth="1"/>
    <col min="773" max="773" width="6.28515625" customWidth="1"/>
    <col min="774" max="774" width="6.42578125" customWidth="1"/>
    <col min="775" max="775" width="6.28515625" customWidth="1"/>
    <col min="776" max="776" width="8.42578125" customWidth="1"/>
    <col min="777" max="777" width="6.42578125" customWidth="1"/>
    <col min="778" max="778" width="6.85546875" customWidth="1"/>
    <col min="779" max="779" width="7.42578125" customWidth="1"/>
    <col min="780" max="780" width="7.7109375" customWidth="1"/>
    <col min="781" max="781" width="7.140625" customWidth="1"/>
    <col min="782" max="782" width="7.85546875" customWidth="1"/>
    <col min="783" max="783" width="8.28515625" customWidth="1"/>
    <col min="784" max="784" width="7" customWidth="1"/>
    <col min="785" max="785" width="8.28515625" customWidth="1"/>
    <col min="1025" max="1025" width="3.7109375" customWidth="1"/>
    <col min="1026" max="1026" width="7.5703125" customWidth="1"/>
    <col min="1027" max="1027" width="5.7109375" customWidth="1"/>
    <col min="1028" max="1028" width="38" customWidth="1"/>
    <col min="1029" max="1029" width="6.28515625" customWidth="1"/>
    <col min="1030" max="1030" width="6.42578125" customWidth="1"/>
    <col min="1031" max="1031" width="6.28515625" customWidth="1"/>
    <col min="1032" max="1032" width="8.42578125" customWidth="1"/>
    <col min="1033" max="1033" width="6.42578125" customWidth="1"/>
    <col min="1034" max="1034" width="6.85546875" customWidth="1"/>
    <col min="1035" max="1035" width="7.42578125" customWidth="1"/>
    <col min="1036" max="1036" width="7.7109375" customWidth="1"/>
    <col min="1037" max="1037" width="7.140625" customWidth="1"/>
    <col min="1038" max="1038" width="7.85546875" customWidth="1"/>
    <col min="1039" max="1039" width="8.28515625" customWidth="1"/>
    <col min="1040" max="1040" width="7" customWidth="1"/>
    <col min="1041" max="1041" width="8.28515625" customWidth="1"/>
    <col min="1281" max="1281" width="3.7109375" customWidth="1"/>
    <col min="1282" max="1282" width="7.5703125" customWidth="1"/>
    <col min="1283" max="1283" width="5.7109375" customWidth="1"/>
    <col min="1284" max="1284" width="38" customWidth="1"/>
    <col min="1285" max="1285" width="6.28515625" customWidth="1"/>
    <col min="1286" max="1286" width="6.42578125" customWidth="1"/>
    <col min="1287" max="1287" width="6.28515625" customWidth="1"/>
    <col min="1288" max="1288" width="8.42578125" customWidth="1"/>
    <col min="1289" max="1289" width="6.42578125" customWidth="1"/>
    <col min="1290" max="1290" width="6.85546875" customWidth="1"/>
    <col min="1291" max="1291" width="7.42578125" customWidth="1"/>
    <col min="1292" max="1292" width="7.7109375" customWidth="1"/>
    <col min="1293" max="1293" width="7.140625" customWidth="1"/>
    <col min="1294" max="1294" width="7.85546875" customWidth="1"/>
    <col min="1295" max="1295" width="8.28515625" customWidth="1"/>
    <col min="1296" max="1296" width="7" customWidth="1"/>
    <col min="1297" max="1297" width="8.28515625" customWidth="1"/>
    <col min="1537" max="1537" width="3.7109375" customWidth="1"/>
    <col min="1538" max="1538" width="7.5703125" customWidth="1"/>
    <col min="1539" max="1539" width="5.7109375" customWidth="1"/>
    <col min="1540" max="1540" width="38" customWidth="1"/>
    <col min="1541" max="1541" width="6.28515625" customWidth="1"/>
    <col min="1542" max="1542" width="6.42578125" customWidth="1"/>
    <col min="1543" max="1543" width="6.28515625" customWidth="1"/>
    <col min="1544" max="1544" width="8.42578125" customWidth="1"/>
    <col min="1545" max="1545" width="6.42578125" customWidth="1"/>
    <col min="1546" max="1546" width="6.85546875" customWidth="1"/>
    <col min="1547" max="1547" width="7.42578125" customWidth="1"/>
    <col min="1548" max="1548" width="7.7109375" customWidth="1"/>
    <col min="1549" max="1549" width="7.140625" customWidth="1"/>
    <col min="1550" max="1550" width="7.85546875" customWidth="1"/>
    <col min="1551" max="1551" width="8.28515625" customWidth="1"/>
    <col min="1552" max="1552" width="7" customWidth="1"/>
    <col min="1553" max="1553" width="8.28515625" customWidth="1"/>
    <col min="1793" max="1793" width="3.7109375" customWidth="1"/>
    <col min="1794" max="1794" width="7.5703125" customWidth="1"/>
    <col min="1795" max="1795" width="5.7109375" customWidth="1"/>
    <col min="1796" max="1796" width="38" customWidth="1"/>
    <col min="1797" max="1797" width="6.28515625" customWidth="1"/>
    <col min="1798" max="1798" width="6.42578125" customWidth="1"/>
    <col min="1799" max="1799" width="6.28515625" customWidth="1"/>
    <col min="1800" max="1800" width="8.42578125" customWidth="1"/>
    <col min="1801" max="1801" width="6.42578125" customWidth="1"/>
    <col min="1802" max="1802" width="6.85546875" customWidth="1"/>
    <col min="1803" max="1803" width="7.42578125" customWidth="1"/>
    <col min="1804" max="1804" width="7.7109375" customWidth="1"/>
    <col min="1805" max="1805" width="7.140625" customWidth="1"/>
    <col min="1806" max="1806" width="7.85546875" customWidth="1"/>
    <col min="1807" max="1807" width="8.28515625" customWidth="1"/>
    <col min="1808" max="1808" width="7" customWidth="1"/>
    <col min="1809" max="1809" width="8.28515625" customWidth="1"/>
    <col min="2049" max="2049" width="3.7109375" customWidth="1"/>
    <col min="2050" max="2050" width="7.5703125" customWidth="1"/>
    <col min="2051" max="2051" width="5.7109375" customWidth="1"/>
    <col min="2052" max="2052" width="38" customWidth="1"/>
    <col min="2053" max="2053" width="6.28515625" customWidth="1"/>
    <col min="2054" max="2054" width="6.42578125" customWidth="1"/>
    <col min="2055" max="2055" width="6.28515625" customWidth="1"/>
    <col min="2056" max="2056" width="8.42578125" customWidth="1"/>
    <col min="2057" max="2057" width="6.42578125" customWidth="1"/>
    <col min="2058" max="2058" width="6.85546875" customWidth="1"/>
    <col min="2059" max="2059" width="7.42578125" customWidth="1"/>
    <col min="2060" max="2060" width="7.7109375" customWidth="1"/>
    <col min="2061" max="2061" width="7.140625" customWidth="1"/>
    <col min="2062" max="2062" width="7.85546875" customWidth="1"/>
    <col min="2063" max="2063" width="8.28515625" customWidth="1"/>
    <col min="2064" max="2064" width="7" customWidth="1"/>
    <col min="2065" max="2065" width="8.28515625" customWidth="1"/>
    <col min="2305" max="2305" width="3.7109375" customWidth="1"/>
    <col min="2306" max="2306" width="7.5703125" customWidth="1"/>
    <col min="2307" max="2307" width="5.7109375" customWidth="1"/>
    <col min="2308" max="2308" width="38" customWidth="1"/>
    <col min="2309" max="2309" width="6.28515625" customWidth="1"/>
    <col min="2310" max="2310" width="6.42578125" customWidth="1"/>
    <col min="2311" max="2311" width="6.28515625" customWidth="1"/>
    <col min="2312" max="2312" width="8.42578125" customWidth="1"/>
    <col min="2313" max="2313" width="6.42578125" customWidth="1"/>
    <col min="2314" max="2314" width="6.85546875" customWidth="1"/>
    <col min="2315" max="2315" width="7.42578125" customWidth="1"/>
    <col min="2316" max="2316" width="7.7109375" customWidth="1"/>
    <col min="2317" max="2317" width="7.140625" customWidth="1"/>
    <col min="2318" max="2318" width="7.85546875" customWidth="1"/>
    <col min="2319" max="2319" width="8.28515625" customWidth="1"/>
    <col min="2320" max="2320" width="7" customWidth="1"/>
    <col min="2321" max="2321" width="8.28515625" customWidth="1"/>
    <col min="2561" max="2561" width="3.7109375" customWidth="1"/>
    <col min="2562" max="2562" width="7.5703125" customWidth="1"/>
    <col min="2563" max="2563" width="5.7109375" customWidth="1"/>
    <col min="2564" max="2564" width="38" customWidth="1"/>
    <col min="2565" max="2565" width="6.28515625" customWidth="1"/>
    <col min="2566" max="2566" width="6.42578125" customWidth="1"/>
    <col min="2567" max="2567" width="6.28515625" customWidth="1"/>
    <col min="2568" max="2568" width="8.42578125" customWidth="1"/>
    <col min="2569" max="2569" width="6.42578125" customWidth="1"/>
    <col min="2570" max="2570" width="6.85546875" customWidth="1"/>
    <col min="2571" max="2571" width="7.42578125" customWidth="1"/>
    <col min="2572" max="2572" width="7.7109375" customWidth="1"/>
    <col min="2573" max="2573" width="7.140625" customWidth="1"/>
    <col min="2574" max="2574" width="7.85546875" customWidth="1"/>
    <col min="2575" max="2575" width="8.28515625" customWidth="1"/>
    <col min="2576" max="2576" width="7" customWidth="1"/>
    <col min="2577" max="2577" width="8.28515625" customWidth="1"/>
    <col min="2817" max="2817" width="3.7109375" customWidth="1"/>
    <col min="2818" max="2818" width="7.5703125" customWidth="1"/>
    <col min="2819" max="2819" width="5.7109375" customWidth="1"/>
    <col min="2820" max="2820" width="38" customWidth="1"/>
    <col min="2821" max="2821" width="6.28515625" customWidth="1"/>
    <col min="2822" max="2822" width="6.42578125" customWidth="1"/>
    <col min="2823" max="2823" width="6.28515625" customWidth="1"/>
    <col min="2824" max="2824" width="8.42578125" customWidth="1"/>
    <col min="2825" max="2825" width="6.42578125" customWidth="1"/>
    <col min="2826" max="2826" width="6.85546875" customWidth="1"/>
    <col min="2827" max="2827" width="7.42578125" customWidth="1"/>
    <col min="2828" max="2828" width="7.7109375" customWidth="1"/>
    <col min="2829" max="2829" width="7.140625" customWidth="1"/>
    <col min="2830" max="2830" width="7.85546875" customWidth="1"/>
    <col min="2831" max="2831" width="8.28515625" customWidth="1"/>
    <col min="2832" max="2832" width="7" customWidth="1"/>
    <col min="2833" max="2833" width="8.28515625" customWidth="1"/>
    <col min="3073" max="3073" width="3.7109375" customWidth="1"/>
    <col min="3074" max="3074" width="7.5703125" customWidth="1"/>
    <col min="3075" max="3075" width="5.7109375" customWidth="1"/>
    <col min="3076" max="3076" width="38" customWidth="1"/>
    <col min="3077" max="3077" width="6.28515625" customWidth="1"/>
    <col min="3078" max="3078" width="6.42578125" customWidth="1"/>
    <col min="3079" max="3079" width="6.28515625" customWidth="1"/>
    <col min="3080" max="3080" width="8.42578125" customWidth="1"/>
    <col min="3081" max="3081" width="6.42578125" customWidth="1"/>
    <col min="3082" max="3082" width="6.85546875" customWidth="1"/>
    <col min="3083" max="3083" width="7.42578125" customWidth="1"/>
    <col min="3084" max="3084" width="7.7109375" customWidth="1"/>
    <col min="3085" max="3085" width="7.140625" customWidth="1"/>
    <col min="3086" max="3086" width="7.85546875" customWidth="1"/>
    <col min="3087" max="3087" width="8.28515625" customWidth="1"/>
    <col min="3088" max="3088" width="7" customWidth="1"/>
    <col min="3089" max="3089" width="8.28515625" customWidth="1"/>
    <col min="3329" max="3329" width="3.7109375" customWidth="1"/>
    <col min="3330" max="3330" width="7.5703125" customWidth="1"/>
    <col min="3331" max="3331" width="5.7109375" customWidth="1"/>
    <col min="3332" max="3332" width="38" customWidth="1"/>
    <col min="3333" max="3333" width="6.28515625" customWidth="1"/>
    <col min="3334" max="3334" width="6.42578125" customWidth="1"/>
    <col min="3335" max="3335" width="6.28515625" customWidth="1"/>
    <col min="3336" max="3336" width="8.42578125" customWidth="1"/>
    <col min="3337" max="3337" width="6.42578125" customWidth="1"/>
    <col min="3338" max="3338" width="6.85546875" customWidth="1"/>
    <col min="3339" max="3339" width="7.42578125" customWidth="1"/>
    <col min="3340" max="3340" width="7.7109375" customWidth="1"/>
    <col min="3341" max="3341" width="7.140625" customWidth="1"/>
    <col min="3342" max="3342" width="7.85546875" customWidth="1"/>
    <col min="3343" max="3343" width="8.28515625" customWidth="1"/>
    <col min="3344" max="3344" width="7" customWidth="1"/>
    <col min="3345" max="3345" width="8.28515625" customWidth="1"/>
    <col min="3585" max="3585" width="3.7109375" customWidth="1"/>
    <col min="3586" max="3586" width="7.5703125" customWidth="1"/>
    <col min="3587" max="3587" width="5.7109375" customWidth="1"/>
    <col min="3588" max="3588" width="38" customWidth="1"/>
    <col min="3589" max="3589" width="6.28515625" customWidth="1"/>
    <col min="3590" max="3590" width="6.42578125" customWidth="1"/>
    <col min="3591" max="3591" width="6.28515625" customWidth="1"/>
    <col min="3592" max="3592" width="8.42578125" customWidth="1"/>
    <col min="3593" max="3593" width="6.42578125" customWidth="1"/>
    <col min="3594" max="3594" width="6.85546875" customWidth="1"/>
    <col min="3595" max="3595" width="7.42578125" customWidth="1"/>
    <col min="3596" max="3596" width="7.7109375" customWidth="1"/>
    <col min="3597" max="3597" width="7.140625" customWidth="1"/>
    <col min="3598" max="3598" width="7.85546875" customWidth="1"/>
    <col min="3599" max="3599" width="8.28515625" customWidth="1"/>
    <col min="3600" max="3600" width="7" customWidth="1"/>
    <col min="3601" max="3601" width="8.28515625" customWidth="1"/>
    <col min="3841" max="3841" width="3.7109375" customWidth="1"/>
    <col min="3842" max="3842" width="7.5703125" customWidth="1"/>
    <col min="3843" max="3843" width="5.7109375" customWidth="1"/>
    <col min="3844" max="3844" width="38" customWidth="1"/>
    <col min="3845" max="3845" width="6.28515625" customWidth="1"/>
    <col min="3846" max="3846" width="6.42578125" customWidth="1"/>
    <col min="3847" max="3847" width="6.28515625" customWidth="1"/>
    <col min="3848" max="3848" width="8.42578125" customWidth="1"/>
    <col min="3849" max="3849" width="6.42578125" customWidth="1"/>
    <col min="3850" max="3850" width="6.85546875" customWidth="1"/>
    <col min="3851" max="3851" width="7.42578125" customWidth="1"/>
    <col min="3852" max="3852" width="7.7109375" customWidth="1"/>
    <col min="3853" max="3853" width="7.140625" customWidth="1"/>
    <col min="3854" max="3854" width="7.85546875" customWidth="1"/>
    <col min="3855" max="3855" width="8.28515625" customWidth="1"/>
    <col min="3856" max="3856" width="7" customWidth="1"/>
    <col min="3857" max="3857" width="8.28515625" customWidth="1"/>
    <col min="4097" max="4097" width="3.7109375" customWidth="1"/>
    <col min="4098" max="4098" width="7.5703125" customWidth="1"/>
    <col min="4099" max="4099" width="5.7109375" customWidth="1"/>
    <col min="4100" max="4100" width="38" customWidth="1"/>
    <col min="4101" max="4101" width="6.28515625" customWidth="1"/>
    <col min="4102" max="4102" width="6.42578125" customWidth="1"/>
    <col min="4103" max="4103" width="6.28515625" customWidth="1"/>
    <col min="4104" max="4104" width="8.42578125" customWidth="1"/>
    <col min="4105" max="4105" width="6.42578125" customWidth="1"/>
    <col min="4106" max="4106" width="6.85546875" customWidth="1"/>
    <col min="4107" max="4107" width="7.42578125" customWidth="1"/>
    <col min="4108" max="4108" width="7.7109375" customWidth="1"/>
    <col min="4109" max="4109" width="7.140625" customWidth="1"/>
    <col min="4110" max="4110" width="7.85546875" customWidth="1"/>
    <col min="4111" max="4111" width="8.28515625" customWidth="1"/>
    <col min="4112" max="4112" width="7" customWidth="1"/>
    <col min="4113" max="4113" width="8.28515625" customWidth="1"/>
    <col min="4353" max="4353" width="3.7109375" customWidth="1"/>
    <col min="4354" max="4354" width="7.5703125" customWidth="1"/>
    <col min="4355" max="4355" width="5.7109375" customWidth="1"/>
    <col min="4356" max="4356" width="38" customWidth="1"/>
    <col min="4357" max="4357" width="6.28515625" customWidth="1"/>
    <col min="4358" max="4358" width="6.42578125" customWidth="1"/>
    <col min="4359" max="4359" width="6.28515625" customWidth="1"/>
    <col min="4360" max="4360" width="8.42578125" customWidth="1"/>
    <col min="4361" max="4361" width="6.42578125" customWidth="1"/>
    <col min="4362" max="4362" width="6.85546875" customWidth="1"/>
    <col min="4363" max="4363" width="7.42578125" customWidth="1"/>
    <col min="4364" max="4364" width="7.7109375" customWidth="1"/>
    <col min="4365" max="4365" width="7.140625" customWidth="1"/>
    <col min="4366" max="4366" width="7.85546875" customWidth="1"/>
    <col min="4367" max="4367" width="8.28515625" customWidth="1"/>
    <col min="4368" max="4368" width="7" customWidth="1"/>
    <col min="4369" max="4369" width="8.28515625" customWidth="1"/>
    <col min="4609" max="4609" width="3.7109375" customWidth="1"/>
    <col min="4610" max="4610" width="7.5703125" customWidth="1"/>
    <col min="4611" max="4611" width="5.7109375" customWidth="1"/>
    <col min="4612" max="4612" width="38" customWidth="1"/>
    <col min="4613" max="4613" width="6.28515625" customWidth="1"/>
    <col min="4614" max="4614" width="6.42578125" customWidth="1"/>
    <col min="4615" max="4615" width="6.28515625" customWidth="1"/>
    <col min="4616" max="4616" width="8.42578125" customWidth="1"/>
    <col min="4617" max="4617" width="6.42578125" customWidth="1"/>
    <col min="4618" max="4618" width="6.85546875" customWidth="1"/>
    <col min="4619" max="4619" width="7.42578125" customWidth="1"/>
    <col min="4620" max="4620" width="7.7109375" customWidth="1"/>
    <col min="4621" max="4621" width="7.140625" customWidth="1"/>
    <col min="4622" max="4622" width="7.85546875" customWidth="1"/>
    <col min="4623" max="4623" width="8.28515625" customWidth="1"/>
    <col min="4624" max="4624" width="7" customWidth="1"/>
    <col min="4625" max="4625" width="8.28515625" customWidth="1"/>
    <col min="4865" max="4865" width="3.7109375" customWidth="1"/>
    <col min="4866" max="4866" width="7.5703125" customWidth="1"/>
    <col min="4867" max="4867" width="5.7109375" customWidth="1"/>
    <col min="4868" max="4868" width="38" customWidth="1"/>
    <col min="4869" max="4869" width="6.28515625" customWidth="1"/>
    <col min="4870" max="4870" width="6.42578125" customWidth="1"/>
    <col min="4871" max="4871" width="6.28515625" customWidth="1"/>
    <col min="4872" max="4872" width="8.42578125" customWidth="1"/>
    <col min="4873" max="4873" width="6.42578125" customWidth="1"/>
    <col min="4874" max="4874" width="6.85546875" customWidth="1"/>
    <col min="4875" max="4875" width="7.42578125" customWidth="1"/>
    <col min="4876" max="4876" width="7.7109375" customWidth="1"/>
    <col min="4877" max="4877" width="7.140625" customWidth="1"/>
    <col min="4878" max="4878" width="7.85546875" customWidth="1"/>
    <col min="4879" max="4879" width="8.28515625" customWidth="1"/>
    <col min="4880" max="4880" width="7" customWidth="1"/>
    <col min="4881" max="4881" width="8.28515625" customWidth="1"/>
    <col min="5121" max="5121" width="3.7109375" customWidth="1"/>
    <col min="5122" max="5122" width="7.5703125" customWidth="1"/>
    <col min="5123" max="5123" width="5.7109375" customWidth="1"/>
    <col min="5124" max="5124" width="38" customWidth="1"/>
    <col min="5125" max="5125" width="6.28515625" customWidth="1"/>
    <col min="5126" max="5126" width="6.42578125" customWidth="1"/>
    <col min="5127" max="5127" width="6.28515625" customWidth="1"/>
    <col min="5128" max="5128" width="8.42578125" customWidth="1"/>
    <col min="5129" max="5129" width="6.42578125" customWidth="1"/>
    <col min="5130" max="5130" width="6.85546875" customWidth="1"/>
    <col min="5131" max="5131" width="7.42578125" customWidth="1"/>
    <col min="5132" max="5132" width="7.7109375" customWidth="1"/>
    <col min="5133" max="5133" width="7.140625" customWidth="1"/>
    <col min="5134" max="5134" width="7.85546875" customWidth="1"/>
    <col min="5135" max="5135" width="8.28515625" customWidth="1"/>
    <col min="5136" max="5136" width="7" customWidth="1"/>
    <col min="5137" max="5137" width="8.28515625" customWidth="1"/>
    <col min="5377" max="5377" width="3.7109375" customWidth="1"/>
    <col min="5378" max="5378" width="7.5703125" customWidth="1"/>
    <col min="5379" max="5379" width="5.7109375" customWidth="1"/>
    <col min="5380" max="5380" width="38" customWidth="1"/>
    <col min="5381" max="5381" width="6.28515625" customWidth="1"/>
    <col min="5382" max="5382" width="6.42578125" customWidth="1"/>
    <col min="5383" max="5383" width="6.28515625" customWidth="1"/>
    <col min="5384" max="5384" width="8.42578125" customWidth="1"/>
    <col min="5385" max="5385" width="6.42578125" customWidth="1"/>
    <col min="5386" max="5386" width="6.85546875" customWidth="1"/>
    <col min="5387" max="5387" width="7.42578125" customWidth="1"/>
    <col min="5388" max="5388" width="7.7109375" customWidth="1"/>
    <col min="5389" max="5389" width="7.140625" customWidth="1"/>
    <col min="5390" max="5390" width="7.85546875" customWidth="1"/>
    <col min="5391" max="5391" width="8.28515625" customWidth="1"/>
    <col min="5392" max="5392" width="7" customWidth="1"/>
    <col min="5393" max="5393" width="8.28515625" customWidth="1"/>
    <col min="5633" max="5633" width="3.7109375" customWidth="1"/>
    <col min="5634" max="5634" width="7.5703125" customWidth="1"/>
    <col min="5635" max="5635" width="5.7109375" customWidth="1"/>
    <col min="5636" max="5636" width="38" customWidth="1"/>
    <col min="5637" max="5637" width="6.28515625" customWidth="1"/>
    <col min="5638" max="5638" width="6.42578125" customWidth="1"/>
    <col min="5639" max="5639" width="6.28515625" customWidth="1"/>
    <col min="5640" max="5640" width="8.42578125" customWidth="1"/>
    <col min="5641" max="5641" width="6.42578125" customWidth="1"/>
    <col min="5642" max="5642" width="6.85546875" customWidth="1"/>
    <col min="5643" max="5643" width="7.42578125" customWidth="1"/>
    <col min="5644" max="5644" width="7.7109375" customWidth="1"/>
    <col min="5645" max="5645" width="7.140625" customWidth="1"/>
    <col min="5646" max="5646" width="7.85546875" customWidth="1"/>
    <col min="5647" max="5647" width="8.28515625" customWidth="1"/>
    <col min="5648" max="5648" width="7" customWidth="1"/>
    <col min="5649" max="5649" width="8.28515625" customWidth="1"/>
    <col min="5889" max="5889" width="3.7109375" customWidth="1"/>
    <col min="5890" max="5890" width="7.5703125" customWidth="1"/>
    <col min="5891" max="5891" width="5.7109375" customWidth="1"/>
    <col min="5892" max="5892" width="38" customWidth="1"/>
    <col min="5893" max="5893" width="6.28515625" customWidth="1"/>
    <col min="5894" max="5894" width="6.42578125" customWidth="1"/>
    <col min="5895" max="5895" width="6.28515625" customWidth="1"/>
    <col min="5896" max="5896" width="8.42578125" customWidth="1"/>
    <col min="5897" max="5897" width="6.42578125" customWidth="1"/>
    <col min="5898" max="5898" width="6.85546875" customWidth="1"/>
    <col min="5899" max="5899" width="7.42578125" customWidth="1"/>
    <col min="5900" max="5900" width="7.7109375" customWidth="1"/>
    <col min="5901" max="5901" width="7.140625" customWidth="1"/>
    <col min="5902" max="5902" width="7.85546875" customWidth="1"/>
    <col min="5903" max="5903" width="8.28515625" customWidth="1"/>
    <col min="5904" max="5904" width="7" customWidth="1"/>
    <col min="5905" max="5905" width="8.28515625" customWidth="1"/>
    <col min="6145" max="6145" width="3.7109375" customWidth="1"/>
    <col min="6146" max="6146" width="7.5703125" customWidth="1"/>
    <col min="6147" max="6147" width="5.7109375" customWidth="1"/>
    <col min="6148" max="6148" width="38" customWidth="1"/>
    <col min="6149" max="6149" width="6.28515625" customWidth="1"/>
    <col min="6150" max="6150" width="6.42578125" customWidth="1"/>
    <col min="6151" max="6151" width="6.28515625" customWidth="1"/>
    <col min="6152" max="6152" width="8.42578125" customWidth="1"/>
    <col min="6153" max="6153" width="6.42578125" customWidth="1"/>
    <col min="6154" max="6154" width="6.85546875" customWidth="1"/>
    <col min="6155" max="6155" width="7.42578125" customWidth="1"/>
    <col min="6156" max="6156" width="7.7109375" customWidth="1"/>
    <col min="6157" max="6157" width="7.140625" customWidth="1"/>
    <col min="6158" max="6158" width="7.85546875" customWidth="1"/>
    <col min="6159" max="6159" width="8.28515625" customWidth="1"/>
    <col min="6160" max="6160" width="7" customWidth="1"/>
    <col min="6161" max="6161" width="8.28515625" customWidth="1"/>
    <col min="6401" max="6401" width="3.7109375" customWidth="1"/>
    <col min="6402" max="6402" width="7.5703125" customWidth="1"/>
    <col min="6403" max="6403" width="5.7109375" customWidth="1"/>
    <col min="6404" max="6404" width="38" customWidth="1"/>
    <col min="6405" max="6405" width="6.28515625" customWidth="1"/>
    <col min="6406" max="6406" width="6.42578125" customWidth="1"/>
    <col min="6407" max="6407" width="6.28515625" customWidth="1"/>
    <col min="6408" max="6408" width="8.42578125" customWidth="1"/>
    <col min="6409" max="6409" width="6.42578125" customWidth="1"/>
    <col min="6410" max="6410" width="6.85546875" customWidth="1"/>
    <col min="6411" max="6411" width="7.42578125" customWidth="1"/>
    <col min="6412" max="6412" width="7.7109375" customWidth="1"/>
    <col min="6413" max="6413" width="7.140625" customWidth="1"/>
    <col min="6414" max="6414" width="7.85546875" customWidth="1"/>
    <col min="6415" max="6415" width="8.28515625" customWidth="1"/>
    <col min="6416" max="6416" width="7" customWidth="1"/>
    <col min="6417" max="6417" width="8.28515625" customWidth="1"/>
    <col min="6657" max="6657" width="3.7109375" customWidth="1"/>
    <col min="6658" max="6658" width="7.5703125" customWidth="1"/>
    <col min="6659" max="6659" width="5.7109375" customWidth="1"/>
    <col min="6660" max="6660" width="38" customWidth="1"/>
    <col min="6661" max="6661" width="6.28515625" customWidth="1"/>
    <col min="6662" max="6662" width="6.42578125" customWidth="1"/>
    <col min="6663" max="6663" width="6.28515625" customWidth="1"/>
    <col min="6664" max="6664" width="8.42578125" customWidth="1"/>
    <col min="6665" max="6665" width="6.42578125" customWidth="1"/>
    <col min="6666" max="6666" width="6.85546875" customWidth="1"/>
    <col min="6667" max="6667" width="7.42578125" customWidth="1"/>
    <col min="6668" max="6668" width="7.7109375" customWidth="1"/>
    <col min="6669" max="6669" width="7.140625" customWidth="1"/>
    <col min="6670" max="6670" width="7.85546875" customWidth="1"/>
    <col min="6671" max="6671" width="8.28515625" customWidth="1"/>
    <col min="6672" max="6672" width="7" customWidth="1"/>
    <col min="6673" max="6673" width="8.28515625" customWidth="1"/>
    <col min="6913" max="6913" width="3.7109375" customWidth="1"/>
    <col min="6914" max="6914" width="7.5703125" customWidth="1"/>
    <col min="6915" max="6915" width="5.7109375" customWidth="1"/>
    <col min="6916" max="6916" width="38" customWidth="1"/>
    <col min="6917" max="6917" width="6.28515625" customWidth="1"/>
    <col min="6918" max="6918" width="6.42578125" customWidth="1"/>
    <col min="6919" max="6919" width="6.28515625" customWidth="1"/>
    <col min="6920" max="6920" width="8.42578125" customWidth="1"/>
    <col min="6921" max="6921" width="6.42578125" customWidth="1"/>
    <col min="6922" max="6922" width="6.85546875" customWidth="1"/>
    <col min="6923" max="6923" width="7.42578125" customWidth="1"/>
    <col min="6924" max="6924" width="7.7109375" customWidth="1"/>
    <col min="6925" max="6925" width="7.140625" customWidth="1"/>
    <col min="6926" max="6926" width="7.85546875" customWidth="1"/>
    <col min="6927" max="6927" width="8.28515625" customWidth="1"/>
    <col min="6928" max="6928" width="7" customWidth="1"/>
    <col min="6929" max="6929" width="8.28515625" customWidth="1"/>
    <col min="7169" max="7169" width="3.7109375" customWidth="1"/>
    <col min="7170" max="7170" width="7.5703125" customWidth="1"/>
    <col min="7171" max="7171" width="5.7109375" customWidth="1"/>
    <col min="7172" max="7172" width="38" customWidth="1"/>
    <col min="7173" max="7173" width="6.28515625" customWidth="1"/>
    <col min="7174" max="7174" width="6.42578125" customWidth="1"/>
    <col min="7175" max="7175" width="6.28515625" customWidth="1"/>
    <col min="7176" max="7176" width="8.42578125" customWidth="1"/>
    <col min="7177" max="7177" width="6.42578125" customWidth="1"/>
    <col min="7178" max="7178" width="6.85546875" customWidth="1"/>
    <col min="7179" max="7179" width="7.42578125" customWidth="1"/>
    <col min="7180" max="7180" width="7.7109375" customWidth="1"/>
    <col min="7181" max="7181" width="7.140625" customWidth="1"/>
    <col min="7182" max="7182" width="7.85546875" customWidth="1"/>
    <col min="7183" max="7183" width="8.28515625" customWidth="1"/>
    <col min="7184" max="7184" width="7" customWidth="1"/>
    <col min="7185" max="7185" width="8.28515625" customWidth="1"/>
    <col min="7425" max="7425" width="3.7109375" customWidth="1"/>
    <col min="7426" max="7426" width="7.5703125" customWidth="1"/>
    <col min="7427" max="7427" width="5.7109375" customWidth="1"/>
    <col min="7428" max="7428" width="38" customWidth="1"/>
    <col min="7429" max="7429" width="6.28515625" customWidth="1"/>
    <col min="7430" max="7430" width="6.42578125" customWidth="1"/>
    <col min="7431" max="7431" width="6.28515625" customWidth="1"/>
    <col min="7432" max="7432" width="8.42578125" customWidth="1"/>
    <col min="7433" max="7433" width="6.42578125" customWidth="1"/>
    <col min="7434" max="7434" width="6.85546875" customWidth="1"/>
    <col min="7435" max="7435" width="7.42578125" customWidth="1"/>
    <col min="7436" max="7436" width="7.7109375" customWidth="1"/>
    <col min="7437" max="7437" width="7.140625" customWidth="1"/>
    <col min="7438" max="7438" width="7.85546875" customWidth="1"/>
    <col min="7439" max="7439" width="8.28515625" customWidth="1"/>
    <col min="7440" max="7440" width="7" customWidth="1"/>
    <col min="7441" max="7441" width="8.28515625" customWidth="1"/>
    <col min="7681" max="7681" width="3.7109375" customWidth="1"/>
    <col min="7682" max="7682" width="7.5703125" customWidth="1"/>
    <col min="7683" max="7683" width="5.7109375" customWidth="1"/>
    <col min="7684" max="7684" width="38" customWidth="1"/>
    <col min="7685" max="7685" width="6.28515625" customWidth="1"/>
    <col min="7686" max="7686" width="6.42578125" customWidth="1"/>
    <col min="7687" max="7687" width="6.28515625" customWidth="1"/>
    <col min="7688" max="7688" width="8.42578125" customWidth="1"/>
    <col min="7689" max="7689" width="6.42578125" customWidth="1"/>
    <col min="7690" max="7690" width="6.85546875" customWidth="1"/>
    <col min="7691" max="7691" width="7.42578125" customWidth="1"/>
    <col min="7692" max="7692" width="7.7109375" customWidth="1"/>
    <col min="7693" max="7693" width="7.140625" customWidth="1"/>
    <col min="7694" max="7694" width="7.85546875" customWidth="1"/>
    <col min="7695" max="7695" width="8.28515625" customWidth="1"/>
    <col min="7696" max="7696" width="7" customWidth="1"/>
    <col min="7697" max="7697" width="8.28515625" customWidth="1"/>
    <col min="7937" max="7937" width="3.7109375" customWidth="1"/>
    <col min="7938" max="7938" width="7.5703125" customWidth="1"/>
    <col min="7939" max="7939" width="5.7109375" customWidth="1"/>
    <col min="7940" max="7940" width="38" customWidth="1"/>
    <col min="7941" max="7941" width="6.28515625" customWidth="1"/>
    <col min="7942" max="7942" width="6.42578125" customWidth="1"/>
    <col min="7943" max="7943" width="6.28515625" customWidth="1"/>
    <col min="7944" max="7944" width="8.42578125" customWidth="1"/>
    <col min="7945" max="7945" width="6.42578125" customWidth="1"/>
    <col min="7946" max="7946" width="6.85546875" customWidth="1"/>
    <col min="7947" max="7947" width="7.42578125" customWidth="1"/>
    <col min="7948" max="7948" width="7.7109375" customWidth="1"/>
    <col min="7949" max="7949" width="7.140625" customWidth="1"/>
    <col min="7950" max="7950" width="7.85546875" customWidth="1"/>
    <col min="7951" max="7951" width="8.28515625" customWidth="1"/>
    <col min="7952" max="7952" width="7" customWidth="1"/>
    <col min="7953" max="7953" width="8.28515625" customWidth="1"/>
    <col min="8193" max="8193" width="3.7109375" customWidth="1"/>
    <col min="8194" max="8194" width="7.5703125" customWidth="1"/>
    <col min="8195" max="8195" width="5.7109375" customWidth="1"/>
    <col min="8196" max="8196" width="38" customWidth="1"/>
    <col min="8197" max="8197" width="6.28515625" customWidth="1"/>
    <col min="8198" max="8198" width="6.42578125" customWidth="1"/>
    <col min="8199" max="8199" width="6.28515625" customWidth="1"/>
    <col min="8200" max="8200" width="8.42578125" customWidth="1"/>
    <col min="8201" max="8201" width="6.42578125" customWidth="1"/>
    <col min="8202" max="8202" width="6.85546875" customWidth="1"/>
    <col min="8203" max="8203" width="7.42578125" customWidth="1"/>
    <col min="8204" max="8204" width="7.7109375" customWidth="1"/>
    <col min="8205" max="8205" width="7.140625" customWidth="1"/>
    <col min="8206" max="8206" width="7.85546875" customWidth="1"/>
    <col min="8207" max="8207" width="8.28515625" customWidth="1"/>
    <col min="8208" max="8208" width="7" customWidth="1"/>
    <col min="8209" max="8209" width="8.28515625" customWidth="1"/>
    <col min="8449" max="8449" width="3.7109375" customWidth="1"/>
    <col min="8450" max="8450" width="7.5703125" customWidth="1"/>
    <col min="8451" max="8451" width="5.7109375" customWidth="1"/>
    <col min="8452" max="8452" width="38" customWidth="1"/>
    <col min="8453" max="8453" width="6.28515625" customWidth="1"/>
    <col min="8454" max="8454" width="6.42578125" customWidth="1"/>
    <col min="8455" max="8455" width="6.28515625" customWidth="1"/>
    <col min="8456" max="8456" width="8.42578125" customWidth="1"/>
    <col min="8457" max="8457" width="6.42578125" customWidth="1"/>
    <col min="8458" max="8458" width="6.85546875" customWidth="1"/>
    <col min="8459" max="8459" width="7.42578125" customWidth="1"/>
    <col min="8460" max="8460" width="7.7109375" customWidth="1"/>
    <col min="8461" max="8461" width="7.140625" customWidth="1"/>
    <col min="8462" max="8462" width="7.85546875" customWidth="1"/>
    <col min="8463" max="8463" width="8.28515625" customWidth="1"/>
    <col min="8464" max="8464" width="7" customWidth="1"/>
    <col min="8465" max="8465" width="8.28515625" customWidth="1"/>
    <col min="8705" max="8705" width="3.7109375" customWidth="1"/>
    <col min="8706" max="8706" width="7.5703125" customWidth="1"/>
    <col min="8707" max="8707" width="5.7109375" customWidth="1"/>
    <col min="8708" max="8708" width="38" customWidth="1"/>
    <col min="8709" max="8709" width="6.28515625" customWidth="1"/>
    <col min="8710" max="8710" width="6.42578125" customWidth="1"/>
    <col min="8711" max="8711" width="6.28515625" customWidth="1"/>
    <col min="8712" max="8712" width="8.42578125" customWidth="1"/>
    <col min="8713" max="8713" width="6.42578125" customWidth="1"/>
    <col min="8714" max="8714" width="6.85546875" customWidth="1"/>
    <col min="8715" max="8715" width="7.42578125" customWidth="1"/>
    <col min="8716" max="8716" width="7.7109375" customWidth="1"/>
    <col min="8717" max="8717" width="7.140625" customWidth="1"/>
    <col min="8718" max="8718" width="7.85546875" customWidth="1"/>
    <col min="8719" max="8719" width="8.28515625" customWidth="1"/>
    <col min="8720" max="8720" width="7" customWidth="1"/>
    <col min="8721" max="8721" width="8.28515625" customWidth="1"/>
    <col min="8961" max="8961" width="3.7109375" customWidth="1"/>
    <col min="8962" max="8962" width="7.5703125" customWidth="1"/>
    <col min="8963" max="8963" width="5.7109375" customWidth="1"/>
    <col min="8964" max="8964" width="38" customWidth="1"/>
    <col min="8965" max="8965" width="6.28515625" customWidth="1"/>
    <col min="8966" max="8966" width="6.42578125" customWidth="1"/>
    <col min="8967" max="8967" width="6.28515625" customWidth="1"/>
    <col min="8968" max="8968" width="8.42578125" customWidth="1"/>
    <col min="8969" max="8969" width="6.42578125" customWidth="1"/>
    <col min="8970" max="8970" width="6.85546875" customWidth="1"/>
    <col min="8971" max="8971" width="7.42578125" customWidth="1"/>
    <col min="8972" max="8972" width="7.7109375" customWidth="1"/>
    <col min="8973" max="8973" width="7.140625" customWidth="1"/>
    <col min="8974" max="8974" width="7.85546875" customWidth="1"/>
    <col min="8975" max="8975" width="8.28515625" customWidth="1"/>
    <col min="8976" max="8976" width="7" customWidth="1"/>
    <col min="8977" max="8977" width="8.28515625" customWidth="1"/>
    <col min="9217" max="9217" width="3.7109375" customWidth="1"/>
    <col min="9218" max="9218" width="7.5703125" customWidth="1"/>
    <col min="9219" max="9219" width="5.7109375" customWidth="1"/>
    <col min="9220" max="9220" width="38" customWidth="1"/>
    <col min="9221" max="9221" width="6.28515625" customWidth="1"/>
    <col min="9222" max="9222" width="6.42578125" customWidth="1"/>
    <col min="9223" max="9223" width="6.28515625" customWidth="1"/>
    <col min="9224" max="9224" width="8.42578125" customWidth="1"/>
    <col min="9225" max="9225" width="6.42578125" customWidth="1"/>
    <col min="9226" max="9226" width="6.85546875" customWidth="1"/>
    <col min="9227" max="9227" width="7.42578125" customWidth="1"/>
    <col min="9228" max="9228" width="7.7109375" customWidth="1"/>
    <col min="9229" max="9229" width="7.140625" customWidth="1"/>
    <col min="9230" max="9230" width="7.85546875" customWidth="1"/>
    <col min="9231" max="9231" width="8.28515625" customWidth="1"/>
    <col min="9232" max="9232" width="7" customWidth="1"/>
    <col min="9233" max="9233" width="8.28515625" customWidth="1"/>
    <col min="9473" max="9473" width="3.7109375" customWidth="1"/>
    <col min="9474" max="9474" width="7.5703125" customWidth="1"/>
    <col min="9475" max="9475" width="5.7109375" customWidth="1"/>
    <col min="9476" max="9476" width="38" customWidth="1"/>
    <col min="9477" max="9477" width="6.28515625" customWidth="1"/>
    <col min="9478" max="9478" width="6.42578125" customWidth="1"/>
    <col min="9479" max="9479" width="6.28515625" customWidth="1"/>
    <col min="9480" max="9480" width="8.42578125" customWidth="1"/>
    <col min="9481" max="9481" width="6.42578125" customWidth="1"/>
    <col min="9482" max="9482" width="6.85546875" customWidth="1"/>
    <col min="9483" max="9483" width="7.42578125" customWidth="1"/>
    <col min="9484" max="9484" width="7.7109375" customWidth="1"/>
    <col min="9485" max="9485" width="7.140625" customWidth="1"/>
    <col min="9486" max="9486" width="7.85546875" customWidth="1"/>
    <col min="9487" max="9487" width="8.28515625" customWidth="1"/>
    <col min="9488" max="9488" width="7" customWidth="1"/>
    <col min="9489" max="9489" width="8.28515625" customWidth="1"/>
    <col min="9729" max="9729" width="3.7109375" customWidth="1"/>
    <col min="9730" max="9730" width="7.5703125" customWidth="1"/>
    <col min="9731" max="9731" width="5.7109375" customWidth="1"/>
    <col min="9732" max="9732" width="38" customWidth="1"/>
    <col min="9733" max="9733" width="6.28515625" customWidth="1"/>
    <col min="9734" max="9734" width="6.42578125" customWidth="1"/>
    <col min="9735" max="9735" width="6.28515625" customWidth="1"/>
    <col min="9736" max="9736" width="8.42578125" customWidth="1"/>
    <col min="9737" max="9737" width="6.42578125" customWidth="1"/>
    <col min="9738" max="9738" width="6.85546875" customWidth="1"/>
    <col min="9739" max="9739" width="7.42578125" customWidth="1"/>
    <col min="9740" max="9740" width="7.7109375" customWidth="1"/>
    <col min="9741" max="9741" width="7.140625" customWidth="1"/>
    <col min="9742" max="9742" width="7.85546875" customWidth="1"/>
    <col min="9743" max="9743" width="8.28515625" customWidth="1"/>
    <col min="9744" max="9744" width="7" customWidth="1"/>
    <col min="9745" max="9745" width="8.28515625" customWidth="1"/>
    <col min="9985" max="9985" width="3.7109375" customWidth="1"/>
    <col min="9986" max="9986" width="7.5703125" customWidth="1"/>
    <col min="9987" max="9987" width="5.7109375" customWidth="1"/>
    <col min="9988" max="9988" width="38" customWidth="1"/>
    <col min="9989" max="9989" width="6.28515625" customWidth="1"/>
    <col min="9990" max="9990" width="6.42578125" customWidth="1"/>
    <col min="9991" max="9991" width="6.28515625" customWidth="1"/>
    <col min="9992" max="9992" width="8.42578125" customWidth="1"/>
    <col min="9993" max="9993" width="6.42578125" customWidth="1"/>
    <col min="9994" max="9994" width="6.85546875" customWidth="1"/>
    <col min="9995" max="9995" width="7.42578125" customWidth="1"/>
    <col min="9996" max="9996" width="7.7109375" customWidth="1"/>
    <col min="9997" max="9997" width="7.140625" customWidth="1"/>
    <col min="9998" max="9998" width="7.85546875" customWidth="1"/>
    <col min="9999" max="9999" width="8.28515625" customWidth="1"/>
    <col min="10000" max="10000" width="7" customWidth="1"/>
    <col min="10001" max="10001" width="8.28515625" customWidth="1"/>
    <col min="10241" max="10241" width="3.7109375" customWidth="1"/>
    <col min="10242" max="10242" width="7.5703125" customWidth="1"/>
    <col min="10243" max="10243" width="5.7109375" customWidth="1"/>
    <col min="10244" max="10244" width="38" customWidth="1"/>
    <col min="10245" max="10245" width="6.28515625" customWidth="1"/>
    <col min="10246" max="10246" width="6.42578125" customWidth="1"/>
    <col min="10247" max="10247" width="6.28515625" customWidth="1"/>
    <col min="10248" max="10248" width="8.42578125" customWidth="1"/>
    <col min="10249" max="10249" width="6.42578125" customWidth="1"/>
    <col min="10250" max="10250" width="6.85546875" customWidth="1"/>
    <col min="10251" max="10251" width="7.42578125" customWidth="1"/>
    <col min="10252" max="10252" width="7.7109375" customWidth="1"/>
    <col min="10253" max="10253" width="7.140625" customWidth="1"/>
    <col min="10254" max="10254" width="7.85546875" customWidth="1"/>
    <col min="10255" max="10255" width="8.28515625" customWidth="1"/>
    <col min="10256" max="10256" width="7" customWidth="1"/>
    <col min="10257" max="10257" width="8.28515625" customWidth="1"/>
    <col min="10497" max="10497" width="3.7109375" customWidth="1"/>
    <col min="10498" max="10498" width="7.5703125" customWidth="1"/>
    <col min="10499" max="10499" width="5.7109375" customWidth="1"/>
    <col min="10500" max="10500" width="38" customWidth="1"/>
    <col min="10501" max="10501" width="6.28515625" customWidth="1"/>
    <col min="10502" max="10502" width="6.42578125" customWidth="1"/>
    <col min="10503" max="10503" width="6.28515625" customWidth="1"/>
    <col min="10504" max="10504" width="8.42578125" customWidth="1"/>
    <col min="10505" max="10505" width="6.42578125" customWidth="1"/>
    <col min="10506" max="10506" width="6.85546875" customWidth="1"/>
    <col min="10507" max="10507" width="7.42578125" customWidth="1"/>
    <col min="10508" max="10508" width="7.7109375" customWidth="1"/>
    <col min="10509" max="10509" width="7.140625" customWidth="1"/>
    <col min="10510" max="10510" width="7.85546875" customWidth="1"/>
    <col min="10511" max="10511" width="8.28515625" customWidth="1"/>
    <col min="10512" max="10512" width="7" customWidth="1"/>
    <col min="10513" max="10513" width="8.28515625" customWidth="1"/>
    <col min="10753" max="10753" width="3.7109375" customWidth="1"/>
    <col min="10754" max="10754" width="7.5703125" customWidth="1"/>
    <col min="10755" max="10755" width="5.7109375" customWidth="1"/>
    <col min="10756" max="10756" width="38" customWidth="1"/>
    <col min="10757" max="10757" width="6.28515625" customWidth="1"/>
    <col min="10758" max="10758" width="6.42578125" customWidth="1"/>
    <col min="10759" max="10759" width="6.28515625" customWidth="1"/>
    <col min="10760" max="10760" width="8.42578125" customWidth="1"/>
    <col min="10761" max="10761" width="6.42578125" customWidth="1"/>
    <col min="10762" max="10762" width="6.85546875" customWidth="1"/>
    <col min="10763" max="10763" width="7.42578125" customWidth="1"/>
    <col min="10764" max="10764" width="7.7109375" customWidth="1"/>
    <col min="10765" max="10765" width="7.140625" customWidth="1"/>
    <col min="10766" max="10766" width="7.85546875" customWidth="1"/>
    <col min="10767" max="10767" width="8.28515625" customWidth="1"/>
    <col min="10768" max="10768" width="7" customWidth="1"/>
    <col min="10769" max="10769" width="8.28515625" customWidth="1"/>
    <col min="11009" max="11009" width="3.7109375" customWidth="1"/>
    <col min="11010" max="11010" width="7.5703125" customWidth="1"/>
    <col min="11011" max="11011" width="5.7109375" customWidth="1"/>
    <col min="11012" max="11012" width="38" customWidth="1"/>
    <col min="11013" max="11013" width="6.28515625" customWidth="1"/>
    <col min="11014" max="11014" width="6.42578125" customWidth="1"/>
    <col min="11015" max="11015" width="6.28515625" customWidth="1"/>
    <col min="11016" max="11016" width="8.42578125" customWidth="1"/>
    <col min="11017" max="11017" width="6.42578125" customWidth="1"/>
    <col min="11018" max="11018" width="6.85546875" customWidth="1"/>
    <col min="11019" max="11019" width="7.42578125" customWidth="1"/>
    <col min="11020" max="11020" width="7.7109375" customWidth="1"/>
    <col min="11021" max="11021" width="7.140625" customWidth="1"/>
    <col min="11022" max="11022" width="7.85546875" customWidth="1"/>
    <col min="11023" max="11023" width="8.28515625" customWidth="1"/>
    <col min="11024" max="11024" width="7" customWidth="1"/>
    <col min="11025" max="11025" width="8.28515625" customWidth="1"/>
    <col min="11265" max="11265" width="3.7109375" customWidth="1"/>
    <col min="11266" max="11266" width="7.5703125" customWidth="1"/>
    <col min="11267" max="11267" width="5.7109375" customWidth="1"/>
    <col min="11268" max="11268" width="38" customWidth="1"/>
    <col min="11269" max="11269" width="6.28515625" customWidth="1"/>
    <col min="11270" max="11270" width="6.42578125" customWidth="1"/>
    <col min="11271" max="11271" width="6.28515625" customWidth="1"/>
    <col min="11272" max="11272" width="8.42578125" customWidth="1"/>
    <col min="11273" max="11273" width="6.42578125" customWidth="1"/>
    <col min="11274" max="11274" width="6.85546875" customWidth="1"/>
    <col min="11275" max="11275" width="7.42578125" customWidth="1"/>
    <col min="11276" max="11276" width="7.7109375" customWidth="1"/>
    <col min="11277" max="11277" width="7.140625" customWidth="1"/>
    <col min="11278" max="11278" width="7.85546875" customWidth="1"/>
    <col min="11279" max="11279" width="8.28515625" customWidth="1"/>
    <col min="11280" max="11280" width="7" customWidth="1"/>
    <col min="11281" max="11281" width="8.28515625" customWidth="1"/>
    <col min="11521" max="11521" width="3.7109375" customWidth="1"/>
    <col min="11522" max="11522" width="7.5703125" customWidth="1"/>
    <col min="11523" max="11523" width="5.7109375" customWidth="1"/>
    <col min="11524" max="11524" width="38" customWidth="1"/>
    <col min="11525" max="11525" width="6.28515625" customWidth="1"/>
    <col min="11526" max="11526" width="6.42578125" customWidth="1"/>
    <col min="11527" max="11527" width="6.28515625" customWidth="1"/>
    <col min="11528" max="11528" width="8.42578125" customWidth="1"/>
    <col min="11529" max="11529" width="6.42578125" customWidth="1"/>
    <col min="11530" max="11530" width="6.85546875" customWidth="1"/>
    <col min="11531" max="11531" width="7.42578125" customWidth="1"/>
    <col min="11532" max="11532" width="7.7109375" customWidth="1"/>
    <col min="11533" max="11533" width="7.140625" customWidth="1"/>
    <col min="11534" max="11534" width="7.85546875" customWidth="1"/>
    <col min="11535" max="11535" width="8.28515625" customWidth="1"/>
    <col min="11536" max="11536" width="7" customWidth="1"/>
    <col min="11537" max="11537" width="8.28515625" customWidth="1"/>
    <col min="11777" max="11777" width="3.7109375" customWidth="1"/>
    <col min="11778" max="11778" width="7.5703125" customWidth="1"/>
    <col min="11779" max="11779" width="5.7109375" customWidth="1"/>
    <col min="11780" max="11780" width="38" customWidth="1"/>
    <col min="11781" max="11781" width="6.28515625" customWidth="1"/>
    <col min="11782" max="11782" width="6.42578125" customWidth="1"/>
    <col min="11783" max="11783" width="6.28515625" customWidth="1"/>
    <col min="11784" max="11784" width="8.42578125" customWidth="1"/>
    <col min="11785" max="11785" width="6.42578125" customWidth="1"/>
    <col min="11786" max="11786" width="6.85546875" customWidth="1"/>
    <col min="11787" max="11787" width="7.42578125" customWidth="1"/>
    <col min="11788" max="11788" width="7.7109375" customWidth="1"/>
    <col min="11789" max="11789" width="7.140625" customWidth="1"/>
    <col min="11790" max="11790" width="7.85546875" customWidth="1"/>
    <col min="11791" max="11791" width="8.28515625" customWidth="1"/>
    <col min="11792" max="11792" width="7" customWidth="1"/>
    <col min="11793" max="11793" width="8.28515625" customWidth="1"/>
    <col min="12033" max="12033" width="3.7109375" customWidth="1"/>
    <col min="12034" max="12034" width="7.5703125" customWidth="1"/>
    <col min="12035" max="12035" width="5.7109375" customWidth="1"/>
    <col min="12036" max="12036" width="38" customWidth="1"/>
    <col min="12037" max="12037" width="6.28515625" customWidth="1"/>
    <col min="12038" max="12038" width="6.42578125" customWidth="1"/>
    <col min="12039" max="12039" width="6.28515625" customWidth="1"/>
    <col min="12040" max="12040" width="8.42578125" customWidth="1"/>
    <col min="12041" max="12041" width="6.42578125" customWidth="1"/>
    <col min="12042" max="12042" width="6.85546875" customWidth="1"/>
    <col min="12043" max="12043" width="7.42578125" customWidth="1"/>
    <col min="12044" max="12044" width="7.7109375" customWidth="1"/>
    <col min="12045" max="12045" width="7.140625" customWidth="1"/>
    <col min="12046" max="12046" width="7.85546875" customWidth="1"/>
    <col min="12047" max="12047" width="8.28515625" customWidth="1"/>
    <col min="12048" max="12048" width="7" customWidth="1"/>
    <col min="12049" max="12049" width="8.28515625" customWidth="1"/>
    <col min="12289" max="12289" width="3.7109375" customWidth="1"/>
    <col min="12290" max="12290" width="7.5703125" customWidth="1"/>
    <col min="12291" max="12291" width="5.7109375" customWidth="1"/>
    <col min="12292" max="12292" width="38" customWidth="1"/>
    <col min="12293" max="12293" width="6.28515625" customWidth="1"/>
    <col min="12294" max="12294" width="6.42578125" customWidth="1"/>
    <col min="12295" max="12295" width="6.28515625" customWidth="1"/>
    <col min="12296" max="12296" width="8.42578125" customWidth="1"/>
    <col min="12297" max="12297" width="6.42578125" customWidth="1"/>
    <col min="12298" max="12298" width="6.85546875" customWidth="1"/>
    <col min="12299" max="12299" width="7.42578125" customWidth="1"/>
    <col min="12300" max="12300" width="7.7109375" customWidth="1"/>
    <col min="12301" max="12301" width="7.140625" customWidth="1"/>
    <col min="12302" max="12302" width="7.85546875" customWidth="1"/>
    <col min="12303" max="12303" width="8.28515625" customWidth="1"/>
    <col min="12304" max="12304" width="7" customWidth="1"/>
    <col min="12305" max="12305" width="8.28515625" customWidth="1"/>
    <col min="12545" max="12545" width="3.7109375" customWidth="1"/>
    <col min="12546" max="12546" width="7.5703125" customWidth="1"/>
    <col min="12547" max="12547" width="5.7109375" customWidth="1"/>
    <col min="12548" max="12548" width="38" customWidth="1"/>
    <col min="12549" max="12549" width="6.28515625" customWidth="1"/>
    <col min="12550" max="12550" width="6.42578125" customWidth="1"/>
    <col min="12551" max="12551" width="6.28515625" customWidth="1"/>
    <col min="12552" max="12552" width="8.42578125" customWidth="1"/>
    <col min="12553" max="12553" width="6.42578125" customWidth="1"/>
    <col min="12554" max="12554" width="6.85546875" customWidth="1"/>
    <col min="12555" max="12555" width="7.42578125" customWidth="1"/>
    <col min="12556" max="12556" width="7.7109375" customWidth="1"/>
    <col min="12557" max="12557" width="7.140625" customWidth="1"/>
    <col min="12558" max="12558" width="7.85546875" customWidth="1"/>
    <col min="12559" max="12559" width="8.28515625" customWidth="1"/>
    <col min="12560" max="12560" width="7" customWidth="1"/>
    <col min="12561" max="12561" width="8.28515625" customWidth="1"/>
    <col min="12801" max="12801" width="3.7109375" customWidth="1"/>
    <col min="12802" max="12802" width="7.5703125" customWidth="1"/>
    <col min="12803" max="12803" width="5.7109375" customWidth="1"/>
    <col min="12804" max="12804" width="38" customWidth="1"/>
    <col min="12805" max="12805" width="6.28515625" customWidth="1"/>
    <col min="12806" max="12806" width="6.42578125" customWidth="1"/>
    <col min="12807" max="12807" width="6.28515625" customWidth="1"/>
    <col min="12808" max="12808" width="8.42578125" customWidth="1"/>
    <col min="12809" max="12809" width="6.42578125" customWidth="1"/>
    <col min="12810" max="12810" width="6.85546875" customWidth="1"/>
    <col min="12811" max="12811" width="7.42578125" customWidth="1"/>
    <col min="12812" max="12812" width="7.7109375" customWidth="1"/>
    <col min="12813" max="12813" width="7.140625" customWidth="1"/>
    <col min="12814" max="12814" width="7.85546875" customWidth="1"/>
    <col min="12815" max="12815" width="8.28515625" customWidth="1"/>
    <col min="12816" max="12816" width="7" customWidth="1"/>
    <col min="12817" max="12817" width="8.28515625" customWidth="1"/>
    <col min="13057" max="13057" width="3.7109375" customWidth="1"/>
    <col min="13058" max="13058" width="7.5703125" customWidth="1"/>
    <col min="13059" max="13059" width="5.7109375" customWidth="1"/>
    <col min="13060" max="13060" width="38" customWidth="1"/>
    <col min="13061" max="13061" width="6.28515625" customWidth="1"/>
    <col min="13062" max="13062" width="6.42578125" customWidth="1"/>
    <col min="13063" max="13063" width="6.28515625" customWidth="1"/>
    <col min="13064" max="13064" width="8.42578125" customWidth="1"/>
    <col min="13065" max="13065" width="6.42578125" customWidth="1"/>
    <col min="13066" max="13066" width="6.85546875" customWidth="1"/>
    <col min="13067" max="13067" width="7.42578125" customWidth="1"/>
    <col min="13068" max="13068" width="7.7109375" customWidth="1"/>
    <col min="13069" max="13069" width="7.140625" customWidth="1"/>
    <col min="13070" max="13070" width="7.85546875" customWidth="1"/>
    <col min="13071" max="13071" width="8.28515625" customWidth="1"/>
    <col min="13072" max="13072" width="7" customWidth="1"/>
    <col min="13073" max="13073" width="8.28515625" customWidth="1"/>
    <col min="13313" max="13313" width="3.7109375" customWidth="1"/>
    <col min="13314" max="13314" width="7.5703125" customWidth="1"/>
    <col min="13315" max="13315" width="5.7109375" customWidth="1"/>
    <col min="13316" max="13316" width="38" customWidth="1"/>
    <col min="13317" max="13317" width="6.28515625" customWidth="1"/>
    <col min="13318" max="13318" width="6.42578125" customWidth="1"/>
    <col min="13319" max="13319" width="6.28515625" customWidth="1"/>
    <col min="13320" max="13320" width="8.42578125" customWidth="1"/>
    <col min="13321" max="13321" width="6.42578125" customWidth="1"/>
    <col min="13322" max="13322" width="6.85546875" customWidth="1"/>
    <col min="13323" max="13323" width="7.42578125" customWidth="1"/>
    <col min="13324" max="13324" width="7.7109375" customWidth="1"/>
    <col min="13325" max="13325" width="7.140625" customWidth="1"/>
    <col min="13326" max="13326" width="7.85546875" customWidth="1"/>
    <col min="13327" max="13327" width="8.28515625" customWidth="1"/>
    <col min="13328" max="13328" width="7" customWidth="1"/>
    <col min="13329" max="13329" width="8.28515625" customWidth="1"/>
    <col min="13569" max="13569" width="3.7109375" customWidth="1"/>
    <col min="13570" max="13570" width="7.5703125" customWidth="1"/>
    <col min="13571" max="13571" width="5.7109375" customWidth="1"/>
    <col min="13572" max="13572" width="38" customWidth="1"/>
    <col min="13573" max="13573" width="6.28515625" customWidth="1"/>
    <col min="13574" max="13574" width="6.42578125" customWidth="1"/>
    <col min="13575" max="13575" width="6.28515625" customWidth="1"/>
    <col min="13576" max="13576" width="8.42578125" customWidth="1"/>
    <col min="13577" max="13577" width="6.42578125" customWidth="1"/>
    <col min="13578" max="13578" width="6.85546875" customWidth="1"/>
    <col min="13579" max="13579" width="7.42578125" customWidth="1"/>
    <col min="13580" max="13580" width="7.7109375" customWidth="1"/>
    <col min="13581" max="13581" width="7.140625" customWidth="1"/>
    <col min="13582" max="13582" width="7.85546875" customWidth="1"/>
    <col min="13583" max="13583" width="8.28515625" customWidth="1"/>
    <col min="13584" max="13584" width="7" customWidth="1"/>
    <col min="13585" max="13585" width="8.28515625" customWidth="1"/>
    <col min="13825" max="13825" width="3.7109375" customWidth="1"/>
    <col min="13826" max="13826" width="7.5703125" customWidth="1"/>
    <col min="13827" max="13827" width="5.7109375" customWidth="1"/>
    <col min="13828" max="13828" width="38" customWidth="1"/>
    <col min="13829" max="13829" width="6.28515625" customWidth="1"/>
    <col min="13830" max="13830" width="6.42578125" customWidth="1"/>
    <col min="13831" max="13831" width="6.28515625" customWidth="1"/>
    <col min="13832" max="13832" width="8.42578125" customWidth="1"/>
    <col min="13833" max="13833" width="6.42578125" customWidth="1"/>
    <col min="13834" max="13834" width="6.85546875" customWidth="1"/>
    <col min="13835" max="13835" width="7.42578125" customWidth="1"/>
    <col min="13836" max="13836" width="7.7109375" customWidth="1"/>
    <col min="13837" max="13837" width="7.140625" customWidth="1"/>
    <col min="13838" max="13838" width="7.85546875" customWidth="1"/>
    <col min="13839" max="13839" width="8.28515625" customWidth="1"/>
    <col min="13840" max="13840" width="7" customWidth="1"/>
    <col min="13841" max="13841" width="8.28515625" customWidth="1"/>
    <col min="14081" max="14081" width="3.7109375" customWidth="1"/>
    <col min="14082" max="14082" width="7.5703125" customWidth="1"/>
    <col min="14083" max="14083" width="5.7109375" customWidth="1"/>
    <col min="14084" max="14084" width="38" customWidth="1"/>
    <col min="14085" max="14085" width="6.28515625" customWidth="1"/>
    <col min="14086" max="14086" width="6.42578125" customWidth="1"/>
    <col min="14087" max="14087" width="6.28515625" customWidth="1"/>
    <col min="14088" max="14088" width="8.42578125" customWidth="1"/>
    <col min="14089" max="14089" width="6.42578125" customWidth="1"/>
    <col min="14090" max="14090" width="6.85546875" customWidth="1"/>
    <col min="14091" max="14091" width="7.42578125" customWidth="1"/>
    <col min="14092" max="14092" width="7.7109375" customWidth="1"/>
    <col min="14093" max="14093" width="7.140625" customWidth="1"/>
    <col min="14094" max="14094" width="7.85546875" customWidth="1"/>
    <col min="14095" max="14095" width="8.28515625" customWidth="1"/>
    <col min="14096" max="14096" width="7" customWidth="1"/>
    <col min="14097" max="14097" width="8.28515625" customWidth="1"/>
    <col min="14337" max="14337" width="3.7109375" customWidth="1"/>
    <col min="14338" max="14338" width="7.5703125" customWidth="1"/>
    <col min="14339" max="14339" width="5.7109375" customWidth="1"/>
    <col min="14340" max="14340" width="38" customWidth="1"/>
    <col min="14341" max="14341" width="6.28515625" customWidth="1"/>
    <col min="14342" max="14342" width="6.42578125" customWidth="1"/>
    <col min="14343" max="14343" width="6.28515625" customWidth="1"/>
    <col min="14344" max="14344" width="8.42578125" customWidth="1"/>
    <col min="14345" max="14345" width="6.42578125" customWidth="1"/>
    <col min="14346" max="14346" width="6.85546875" customWidth="1"/>
    <col min="14347" max="14347" width="7.42578125" customWidth="1"/>
    <col min="14348" max="14348" width="7.7109375" customWidth="1"/>
    <col min="14349" max="14349" width="7.140625" customWidth="1"/>
    <col min="14350" max="14350" width="7.85546875" customWidth="1"/>
    <col min="14351" max="14351" width="8.28515625" customWidth="1"/>
    <col min="14352" max="14352" width="7" customWidth="1"/>
    <col min="14353" max="14353" width="8.28515625" customWidth="1"/>
    <col min="14593" max="14593" width="3.7109375" customWidth="1"/>
    <col min="14594" max="14594" width="7.5703125" customWidth="1"/>
    <col min="14595" max="14595" width="5.7109375" customWidth="1"/>
    <col min="14596" max="14596" width="38" customWidth="1"/>
    <col min="14597" max="14597" width="6.28515625" customWidth="1"/>
    <col min="14598" max="14598" width="6.42578125" customWidth="1"/>
    <col min="14599" max="14599" width="6.28515625" customWidth="1"/>
    <col min="14600" max="14600" width="8.42578125" customWidth="1"/>
    <col min="14601" max="14601" width="6.42578125" customWidth="1"/>
    <col min="14602" max="14602" width="6.85546875" customWidth="1"/>
    <col min="14603" max="14603" width="7.42578125" customWidth="1"/>
    <col min="14604" max="14604" width="7.7109375" customWidth="1"/>
    <col min="14605" max="14605" width="7.140625" customWidth="1"/>
    <col min="14606" max="14606" width="7.85546875" customWidth="1"/>
    <col min="14607" max="14607" width="8.28515625" customWidth="1"/>
    <col min="14608" max="14608" width="7" customWidth="1"/>
    <col min="14609" max="14609" width="8.28515625" customWidth="1"/>
    <col min="14849" max="14849" width="3.7109375" customWidth="1"/>
    <col min="14850" max="14850" width="7.5703125" customWidth="1"/>
    <col min="14851" max="14851" width="5.7109375" customWidth="1"/>
    <col min="14852" max="14852" width="38" customWidth="1"/>
    <col min="14853" max="14853" width="6.28515625" customWidth="1"/>
    <col min="14854" max="14854" width="6.42578125" customWidth="1"/>
    <col min="14855" max="14855" width="6.28515625" customWidth="1"/>
    <col min="14856" max="14856" width="8.42578125" customWidth="1"/>
    <col min="14857" max="14857" width="6.42578125" customWidth="1"/>
    <col min="14858" max="14858" width="6.85546875" customWidth="1"/>
    <col min="14859" max="14859" width="7.42578125" customWidth="1"/>
    <col min="14860" max="14860" width="7.7109375" customWidth="1"/>
    <col min="14861" max="14861" width="7.140625" customWidth="1"/>
    <col min="14862" max="14862" width="7.85546875" customWidth="1"/>
    <col min="14863" max="14863" width="8.28515625" customWidth="1"/>
    <col min="14864" max="14864" width="7" customWidth="1"/>
    <col min="14865" max="14865" width="8.28515625" customWidth="1"/>
    <col min="15105" max="15105" width="3.7109375" customWidth="1"/>
    <col min="15106" max="15106" width="7.5703125" customWidth="1"/>
    <col min="15107" max="15107" width="5.7109375" customWidth="1"/>
    <col min="15108" max="15108" width="38" customWidth="1"/>
    <col min="15109" max="15109" width="6.28515625" customWidth="1"/>
    <col min="15110" max="15110" width="6.42578125" customWidth="1"/>
    <col min="15111" max="15111" width="6.28515625" customWidth="1"/>
    <col min="15112" max="15112" width="8.42578125" customWidth="1"/>
    <col min="15113" max="15113" width="6.42578125" customWidth="1"/>
    <col min="15114" max="15114" width="6.85546875" customWidth="1"/>
    <col min="15115" max="15115" width="7.42578125" customWidth="1"/>
    <col min="15116" max="15116" width="7.7109375" customWidth="1"/>
    <col min="15117" max="15117" width="7.140625" customWidth="1"/>
    <col min="15118" max="15118" width="7.85546875" customWidth="1"/>
    <col min="15119" max="15119" width="8.28515625" customWidth="1"/>
    <col min="15120" max="15120" width="7" customWidth="1"/>
    <col min="15121" max="15121" width="8.28515625" customWidth="1"/>
    <col min="15361" max="15361" width="3.7109375" customWidth="1"/>
    <col min="15362" max="15362" width="7.5703125" customWidth="1"/>
    <col min="15363" max="15363" width="5.7109375" customWidth="1"/>
    <col min="15364" max="15364" width="38" customWidth="1"/>
    <col min="15365" max="15365" width="6.28515625" customWidth="1"/>
    <col min="15366" max="15366" width="6.42578125" customWidth="1"/>
    <col min="15367" max="15367" width="6.28515625" customWidth="1"/>
    <col min="15368" max="15368" width="8.42578125" customWidth="1"/>
    <col min="15369" max="15369" width="6.42578125" customWidth="1"/>
    <col min="15370" max="15370" width="6.85546875" customWidth="1"/>
    <col min="15371" max="15371" width="7.42578125" customWidth="1"/>
    <col min="15372" max="15372" width="7.7109375" customWidth="1"/>
    <col min="15373" max="15373" width="7.140625" customWidth="1"/>
    <col min="15374" max="15374" width="7.85546875" customWidth="1"/>
    <col min="15375" max="15375" width="8.28515625" customWidth="1"/>
    <col min="15376" max="15376" width="7" customWidth="1"/>
    <col min="15377" max="15377" width="8.28515625" customWidth="1"/>
    <col min="15617" max="15617" width="3.7109375" customWidth="1"/>
    <col min="15618" max="15618" width="7.5703125" customWidth="1"/>
    <col min="15619" max="15619" width="5.7109375" customWidth="1"/>
    <col min="15620" max="15620" width="38" customWidth="1"/>
    <col min="15621" max="15621" width="6.28515625" customWidth="1"/>
    <col min="15622" max="15622" width="6.42578125" customWidth="1"/>
    <col min="15623" max="15623" width="6.28515625" customWidth="1"/>
    <col min="15624" max="15624" width="8.42578125" customWidth="1"/>
    <col min="15625" max="15625" width="6.42578125" customWidth="1"/>
    <col min="15626" max="15626" width="6.85546875" customWidth="1"/>
    <col min="15627" max="15627" width="7.42578125" customWidth="1"/>
    <col min="15628" max="15628" width="7.7109375" customWidth="1"/>
    <col min="15629" max="15629" width="7.140625" customWidth="1"/>
    <col min="15630" max="15630" width="7.85546875" customWidth="1"/>
    <col min="15631" max="15631" width="8.28515625" customWidth="1"/>
    <col min="15632" max="15632" width="7" customWidth="1"/>
    <col min="15633" max="15633" width="8.28515625" customWidth="1"/>
    <col min="15873" max="15873" width="3.7109375" customWidth="1"/>
    <col min="15874" max="15874" width="7.5703125" customWidth="1"/>
    <col min="15875" max="15875" width="5.7109375" customWidth="1"/>
    <col min="15876" max="15876" width="38" customWidth="1"/>
    <col min="15877" max="15877" width="6.28515625" customWidth="1"/>
    <col min="15878" max="15878" width="6.42578125" customWidth="1"/>
    <col min="15879" max="15879" width="6.28515625" customWidth="1"/>
    <col min="15880" max="15880" width="8.42578125" customWidth="1"/>
    <col min="15881" max="15881" width="6.42578125" customWidth="1"/>
    <col min="15882" max="15882" width="6.85546875" customWidth="1"/>
    <col min="15883" max="15883" width="7.42578125" customWidth="1"/>
    <col min="15884" max="15884" width="7.7109375" customWidth="1"/>
    <col min="15885" max="15885" width="7.140625" customWidth="1"/>
    <col min="15886" max="15886" width="7.85546875" customWidth="1"/>
    <col min="15887" max="15887" width="8.28515625" customWidth="1"/>
    <col min="15888" max="15888" width="7" customWidth="1"/>
    <col min="15889" max="15889" width="8.28515625" customWidth="1"/>
    <col min="16129" max="16129" width="3.7109375" customWidth="1"/>
    <col min="16130" max="16130" width="7.5703125" customWidth="1"/>
    <col min="16131" max="16131" width="5.7109375" customWidth="1"/>
    <col min="16132" max="16132" width="38" customWidth="1"/>
    <col min="16133" max="16133" width="6.28515625" customWidth="1"/>
    <col min="16134" max="16134" width="6.42578125" customWidth="1"/>
    <col min="16135" max="16135" width="6.28515625" customWidth="1"/>
    <col min="16136" max="16136" width="8.42578125" customWidth="1"/>
    <col min="16137" max="16137" width="6.42578125" customWidth="1"/>
    <col min="16138" max="16138" width="6.85546875" customWidth="1"/>
    <col min="16139" max="16139" width="7.42578125" customWidth="1"/>
    <col min="16140" max="16140" width="7.7109375" customWidth="1"/>
    <col min="16141" max="16141" width="7.140625" customWidth="1"/>
    <col min="16142" max="16142" width="7.85546875" customWidth="1"/>
    <col min="16143" max="16143" width="8.28515625" customWidth="1"/>
    <col min="16144" max="16144" width="7" customWidth="1"/>
    <col min="16145" max="16145" width="8.28515625" customWidth="1"/>
  </cols>
  <sheetData>
    <row r="1" spans="1:20" x14ac:dyDescent="0.25">
      <c r="A1" s="118" t="s">
        <v>154</v>
      </c>
      <c r="B1" s="118"/>
      <c r="C1" s="118"/>
      <c r="D1" s="118"/>
      <c r="E1" s="111"/>
      <c r="F1" s="111"/>
      <c r="G1" s="111"/>
      <c r="H1" s="111"/>
      <c r="I1" s="111"/>
      <c r="J1" s="111"/>
      <c r="K1" s="111"/>
      <c r="L1" s="111"/>
      <c r="M1" s="111"/>
      <c r="N1" s="111"/>
      <c r="O1" s="111"/>
      <c r="P1" s="111"/>
      <c r="Q1" s="111"/>
    </row>
    <row r="2" spans="1:20" x14ac:dyDescent="0.25">
      <c r="A2" s="111" t="s">
        <v>157</v>
      </c>
      <c r="B2" s="111"/>
      <c r="C2" s="153" t="s">
        <v>157</v>
      </c>
      <c r="D2" s="153"/>
      <c r="E2" s="111"/>
      <c r="F2" s="111"/>
      <c r="G2" s="111"/>
      <c r="H2" s="111"/>
      <c r="I2" s="111"/>
      <c r="J2" s="111"/>
      <c r="K2" s="111"/>
      <c r="L2" s="111"/>
      <c r="M2" s="111"/>
      <c r="N2" s="111"/>
      <c r="O2" s="111"/>
      <c r="P2" s="111"/>
      <c r="Q2" s="111"/>
    </row>
    <row r="3" spans="1:20" ht="18.75" x14ac:dyDescent="0.3">
      <c r="A3" s="111"/>
      <c r="B3" s="111"/>
      <c r="C3" s="111"/>
      <c r="D3" s="111"/>
      <c r="E3" s="147" t="s">
        <v>153</v>
      </c>
      <c r="F3" s="147"/>
      <c r="G3" s="147"/>
      <c r="H3" s="147"/>
      <c r="I3" s="147"/>
      <c r="J3" s="147"/>
      <c r="K3" s="147"/>
      <c r="L3" s="147"/>
      <c r="M3" s="111"/>
      <c r="N3" s="111"/>
      <c r="O3" s="111"/>
      <c r="P3" s="111"/>
      <c r="Q3" s="111"/>
    </row>
    <row r="4" spans="1:20" ht="15.75" x14ac:dyDescent="0.25">
      <c r="A4" s="111"/>
      <c r="B4" s="111"/>
      <c r="C4" s="111"/>
      <c r="D4" s="111"/>
      <c r="E4" s="146" t="s">
        <v>155</v>
      </c>
      <c r="F4" s="146"/>
      <c r="G4" s="146"/>
      <c r="H4" s="146"/>
      <c r="I4" s="146"/>
      <c r="J4" s="146"/>
      <c r="K4" s="146"/>
      <c r="L4" s="146"/>
      <c r="M4" s="111"/>
      <c r="N4" s="111"/>
      <c r="O4" s="111"/>
      <c r="P4" s="111"/>
      <c r="Q4" s="111"/>
    </row>
    <row r="5" spans="1:20" ht="15.75" thickBot="1" x14ac:dyDescent="0.3">
      <c r="A5" s="143"/>
      <c r="B5" s="143"/>
      <c r="C5" s="143"/>
      <c r="D5" s="143"/>
      <c r="E5" s="143"/>
      <c r="F5" s="143"/>
      <c r="G5" s="143"/>
      <c r="H5" s="143"/>
      <c r="I5" s="143"/>
      <c r="J5" s="144"/>
      <c r="K5" s="144"/>
      <c r="L5" s="144"/>
      <c r="M5" s="144"/>
      <c r="N5" s="145"/>
      <c r="O5" s="145"/>
      <c r="P5" s="36"/>
      <c r="Q5" s="37"/>
    </row>
    <row r="6" spans="1:20" ht="13.5" customHeight="1" thickBot="1" x14ac:dyDescent="0.3">
      <c r="A6" s="129" t="s">
        <v>69</v>
      </c>
      <c r="B6" s="132" t="s">
        <v>70</v>
      </c>
      <c r="C6" s="132" t="s">
        <v>34</v>
      </c>
      <c r="D6" s="132"/>
      <c r="E6" s="135" t="s">
        <v>71</v>
      </c>
      <c r="F6" s="138" t="s">
        <v>35</v>
      </c>
      <c r="G6" s="141" t="s">
        <v>72</v>
      </c>
      <c r="H6" s="141"/>
      <c r="I6" s="141"/>
      <c r="J6" s="141"/>
      <c r="K6" s="141"/>
      <c r="L6" s="141"/>
      <c r="M6" s="141" t="s">
        <v>73</v>
      </c>
      <c r="N6" s="141"/>
      <c r="O6" s="141"/>
      <c r="P6" s="141"/>
      <c r="Q6" s="142"/>
    </row>
    <row r="7" spans="1:20" ht="15.75" thickBot="1" x14ac:dyDescent="0.3">
      <c r="A7" s="130"/>
      <c r="B7" s="133"/>
      <c r="C7" s="133"/>
      <c r="D7" s="133"/>
      <c r="E7" s="136"/>
      <c r="F7" s="139"/>
      <c r="G7" s="38" t="s">
        <v>74</v>
      </c>
      <c r="H7" s="39" t="s">
        <v>75</v>
      </c>
      <c r="I7" s="40" t="s">
        <v>75</v>
      </c>
      <c r="J7" s="38" t="s">
        <v>76</v>
      </c>
      <c r="K7" s="41" t="s">
        <v>77</v>
      </c>
      <c r="L7" s="41" t="s">
        <v>78</v>
      </c>
      <c r="M7" s="42" t="s">
        <v>79</v>
      </c>
      <c r="N7" s="41" t="s">
        <v>75</v>
      </c>
      <c r="O7" s="43" t="s">
        <v>76</v>
      </c>
      <c r="P7" s="41" t="s">
        <v>77</v>
      </c>
      <c r="Q7" s="44" t="s">
        <v>78</v>
      </c>
    </row>
    <row r="8" spans="1:20" ht="15.75" thickBot="1" x14ac:dyDescent="0.3">
      <c r="A8" s="130"/>
      <c r="B8" s="133"/>
      <c r="C8" s="133"/>
      <c r="D8" s="133"/>
      <c r="E8" s="136"/>
      <c r="F8" s="139"/>
      <c r="G8" s="45" t="s">
        <v>80</v>
      </c>
      <c r="H8" s="46" t="s">
        <v>81</v>
      </c>
      <c r="I8" s="47" t="s">
        <v>82</v>
      </c>
      <c r="J8" s="45" t="s">
        <v>83</v>
      </c>
      <c r="K8" s="47" t="s">
        <v>84</v>
      </c>
      <c r="L8" s="47"/>
      <c r="M8" s="46" t="s">
        <v>85</v>
      </c>
      <c r="N8" s="47" t="s">
        <v>86</v>
      </c>
      <c r="O8" s="45" t="s">
        <v>83</v>
      </c>
      <c r="P8" s="47" t="s">
        <v>84</v>
      </c>
      <c r="Q8" s="48"/>
    </row>
    <row r="9" spans="1:20" ht="15.75" thickBot="1" x14ac:dyDescent="0.3">
      <c r="A9" s="131"/>
      <c r="B9" s="134"/>
      <c r="C9" s="134"/>
      <c r="D9" s="134"/>
      <c r="E9" s="137"/>
      <c r="F9" s="140"/>
      <c r="G9" s="49" t="s">
        <v>87</v>
      </c>
      <c r="H9" s="50" t="s">
        <v>88</v>
      </c>
      <c r="I9" s="51" t="s">
        <v>68</v>
      </c>
      <c r="J9" s="49" t="s">
        <v>68</v>
      </c>
      <c r="K9" s="51" t="s">
        <v>68</v>
      </c>
      <c r="L9" s="51" t="s">
        <v>68</v>
      </c>
      <c r="M9" s="50" t="s">
        <v>87</v>
      </c>
      <c r="N9" s="51" t="s">
        <v>68</v>
      </c>
      <c r="O9" s="49" t="s">
        <v>68</v>
      </c>
      <c r="P9" s="51" t="s">
        <v>68</v>
      </c>
      <c r="Q9" s="52" t="s">
        <v>68</v>
      </c>
    </row>
    <row r="10" spans="1:20" ht="15.75" thickBot="1" x14ac:dyDescent="0.3">
      <c r="A10" s="53">
        <v>1</v>
      </c>
      <c r="B10" s="54">
        <v>2</v>
      </c>
      <c r="C10" s="151">
        <v>3</v>
      </c>
      <c r="D10" s="151"/>
      <c r="E10" s="55">
        <v>4</v>
      </c>
      <c r="F10" s="55">
        <v>5</v>
      </c>
      <c r="G10" s="55">
        <v>6</v>
      </c>
      <c r="H10" s="56">
        <v>7</v>
      </c>
      <c r="I10" s="55">
        <v>8</v>
      </c>
      <c r="J10" s="55">
        <v>9</v>
      </c>
      <c r="K10" s="55">
        <v>10</v>
      </c>
      <c r="L10" s="55">
        <v>11</v>
      </c>
      <c r="M10" s="56">
        <v>12</v>
      </c>
      <c r="N10" s="55">
        <v>13</v>
      </c>
      <c r="O10" s="56">
        <v>14</v>
      </c>
      <c r="P10" s="55">
        <v>15</v>
      </c>
      <c r="Q10" s="57">
        <v>16</v>
      </c>
      <c r="S10" s="58"/>
      <c r="T10" s="58"/>
    </row>
    <row r="11" spans="1:20" s="67" customFormat="1" ht="12.75" customHeight="1" x14ac:dyDescent="0.25">
      <c r="A11" s="59">
        <v>1</v>
      </c>
      <c r="B11" s="60" t="s">
        <v>89</v>
      </c>
      <c r="C11" s="123" t="s">
        <v>90</v>
      </c>
      <c r="D11" s="123"/>
      <c r="E11" s="60" t="s">
        <v>91</v>
      </c>
      <c r="F11" s="70">
        <v>9</v>
      </c>
      <c r="G11" s="61"/>
      <c r="H11" s="61"/>
      <c r="I11" s="62"/>
      <c r="J11" s="62"/>
      <c r="K11" s="62"/>
      <c r="L11" s="63"/>
      <c r="M11" s="61"/>
      <c r="N11" s="62"/>
      <c r="O11" s="62"/>
      <c r="P11" s="62"/>
      <c r="Q11" s="64"/>
      <c r="R11" s="65"/>
      <c r="S11" s="66"/>
    </row>
    <row r="12" spans="1:20" s="74" customFormat="1" ht="12.75" customHeight="1" x14ac:dyDescent="0.25">
      <c r="A12" s="59">
        <v>2</v>
      </c>
      <c r="B12" s="60" t="s">
        <v>89</v>
      </c>
      <c r="C12" s="121" t="s">
        <v>92</v>
      </c>
      <c r="D12" s="121"/>
      <c r="E12" s="68" t="s">
        <v>93</v>
      </c>
      <c r="F12" s="69">
        <v>2</v>
      </c>
      <c r="G12" s="70"/>
      <c r="H12" s="69"/>
      <c r="I12" s="71"/>
      <c r="J12" s="71"/>
      <c r="K12" s="71"/>
      <c r="L12" s="72"/>
      <c r="M12" s="70"/>
      <c r="N12" s="71"/>
      <c r="O12" s="71"/>
      <c r="P12" s="71"/>
      <c r="Q12" s="73"/>
    </row>
    <row r="13" spans="1:20" s="74" customFormat="1" ht="12.75" customHeight="1" x14ac:dyDescent="0.25">
      <c r="A13" s="59">
        <v>3</v>
      </c>
      <c r="B13" s="60" t="s">
        <v>89</v>
      </c>
      <c r="C13" s="121" t="s">
        <v>94</v>
      </c>
      <c r="D13" s="121"/>
      <c r="E13" s="68" t="s">
        <v>93</v>
      </c>
      <c r="F13" s="69">
        <v>4</v>
      </c>
      <c r="G13" s="70"/>
      <c r="H13" s="69"/>
      <c r="I13" s="71"/>
      <c r="J13" s="71"/>
      <c r="K13" s="71"/>
      <c r="L13" s="72"/>
      <c r="M13" s="70"/>
      <c r="N13" s="71"/>
      <c r="O13" s="71"/>
      <c r="P13" s="71"/>
      <c r="Q13" s="73"/>
    </row>
    <row r="14" spans="1:20" s="74" customFormat="1" ht="25.5" customHeight="1" x14ac:dyDescent="0.25">
      <c r="A14" s="59">
        <v>4</v>
      </c>
      <c r="B14" s="60" t="s">
        <v>89</v>
      </c>
      <c r="C14" s="122" t="s">
        <v>95</v>
      </c>
      <c r="D14" s="122"/>
      <c r="E14" s="68" t="s">
        <v>67</v>
      </c>
      <c r="F14" s="69">
        <v>13</v>
      </c>
      <c r="G14" s="70"/>
      <c r="H14" s="69"/>
      <c r="I14" s="71"/>
      <c r="J14" s="71"/>
      <c r="K14" s="71"/>
      <c r="L14" s="72"/>
      <c r="M14" s="70"/>
      <c r="N14" s="71"/>
      <c r="O14" s="71"/>
      <c r="P14" s="71"/>
      <c r="Q14" s="73"/>
    </row>
    <row r="15" spans="1:20" s="77" customFormat="1" ht="12.75" customHeight="1" x14ac:dyDescent="0.25">
      <c r="A15" s="59">
        <v>5</v>
      </c>
      <c r="B15" s="60" t="s">
        <v>89</v>
      </c>
      <c r="C15" s="128" t="s">
        <v>96</v>
      </c>
      <c r="D15" s="128"/>
      <c r="E15" s="75" t="s">
        <v>67</v>
      </c>
      <c r="F15" s="76">
        <v>6.6</v>
      </c>
      <c r="G15" s="70"/>
      <c r="H15" s="69"/>
      <c r="I15" s="71"/>
      <c r="J15" s="71"/>
      <c r="K15" s="71"/>
      <c r="L15" s="72"/>
      <c r="M15" s="70"/>
      <c r="N15" s="71"/>
      <c r="O15" s="71"/>
      <c r="P15" s="71"/>
      <c r="Q15" s="73"/>
      <c r="S15" s="78"/>
    </row>
    <row r="16" spans="1:20" s="79" customFormat="1" ht="12.75" customHeight="1" x14ac:dyDescent="0.2">
      <c r="A16" s="59">
        <v>6</v>
      </c>
      <c r="B16" s="60" t="s">
        <v>89</v>
      </c>
      <c r="C16" s="121" t="s">
        <v>97</v>
      </c>
      <c r="D16" s="121"/>
      <c r="E16" s="68" t="s">
        <v>98</v>
      </c>
      <c r="F16" s="76">
        <v>1</v>
      </c>
      <c r="G16" s="70"/>
      <c r="H16" s="70"/>
      <c r="I16" s="71"/>
      <c r="J16" s="71"/>
      <c r="K16" s="71"/>
      <c r="L16" s="72"/>
      <c r="M16" s="70"/>
      <c r="N16" s="71"/>
      <c r="O16" s="71"/>
      <c r="P16" s="71"/>
      <c r="Q16" s="73"/>
    </row>
    <row r="17" spans="1:19" s="79" customFormat="1" ht="12.75" customHeight="1" x14ac:dyDescent="0.2">
      <c r="A17" s="59">
        <v>7</v>
      </c>
      <c r="B17" s="60" t="s">
        <v>89</v>
      </c>
      <c r="C17" s="121" t="s">
        <v>99</v>
      </c>
      <c r="D17" s="121"/>
      <c r="E17" s="68" t="s">
        <v>67</v>
      </c>
      <c r="F17" s="76">
        <v>3</v>
      </c>
      <c r="G17" s="70"/>
      <c r="H17" s="69"/>
      <c r="I17" s="71"/>
      <c r="J17" s="71"/>
      <c r="K17" s="71"/>
      <c r="L17" s="72"/>
      <c r="M17" s="70"/>
      <c r="N17" s="71"/>
      <c r="O17" s="71"/>
      <c r="P17" s="71"/>
      <c r="Q17" s="73"/>
    </row>
    <row r="18" spans="1:19" s="74" customFormat="1" ht="27" customHeight="1" x14ac:dyDescent="0.25">
      <c r="A18" s="59">
        <v>8</v>
      </c>
      <c r="B18" s="60" t="s">
        <v>89</v>
      </c>
      <c r="C18" s="122" t="s">
        <v>100</v>
      </c>
      <c r="D18" s="122"/>
      <c r="E18" s="68" t="s">
        <v>67</v>
      </c>
      <c r="F18" s="69">
        <v>49</v>
      </c>
      <c r="G18" s="70"/>
      <c r="H18" s="69"/>
      <c r="I18" s="71"/>
      <c r="J18" s="71"/>
      <c r="K18" s="71"/>
      <c r="L18" s="72"/>
      <c r="M18" s="70"/>
      <c r="N18" s="71"/>
      <c r="O18" s="71"/>
      <c r="P18" s="71"/>
      <c r="Q18" s="73"/>
      <c r="R18" s="80"/>
      <c r="S18" s="80"/>
    </row>
    <row r="19" spans="1:19" s="74" customFormat="1" ht="22.35" customHeight="1" x14ac:dyDescent="0.25">
      <c r="A19" s="59">
        <v>9</v>
      </c>
      <c r="B19" s="60" t="s">
        <v>89</v>
      </c>
      <c r="C19" s="122" t="s">
        <v>101</v>
      </c>
      <c r="D19" s="122"/>
      <c r="E19" s="68" t="s">
        <v>67</v>
      </c>
      <c r="F19" s="69">
        <v>4.5999999999999996</v>
      </c>
      <c r="G19" s="70"/>
      <c r="H19" s="69"/>
      <c r="I19" s="71"/>
      <c r="J19" s="71"/>
      <c r="K19" s="71"/>
      <c r="L19" s="72"/>
      <c r="M19" s="70"/>
      <c r="N19" s="71"/>
      <c r="O19" s="71"/>
      <c r="P19" s="71"/>
      <c r="Q19" s="73"/>
      <c r="R19" s="80"/>
      <c r="S19" s="80"/>
    </row>
    <row r="20" spans="1:19" s="74" customFormat="1" ht="25.5" customHeight="1" x14ac:dyDescent="0.25">
      <c r="A20" s="59">
        <v>10</v>
      </c>
      <c r="B20" s="60" t="s">
        <v>89</v>
      </c>
      <c r="C20" s="122" t="s">
        <v>102</v>
      </c>
      <c r="D20" s="122"/>
      <c r="E20" s="68" t="s">
        <v>91</v>
      </c>
      <c r="F20" s="69">
        <v>1.1000000000000001</v>
      </c>
      <c r="G20" s="70"/>
      <c r="H20" s="69"/>
      <c r="I20" s="71"/>
      <c r="J20" s="71"/>
      <c r="K20" s="71"/>
      <c r="L20" s="72"/>
      <c r="M20" s="70"/>
      <c r="N20" s="71"/>
      <c r="O20" s="71"/>
      <c r="P20" s="71"/>
      <c r="Q20" s="73"/>
      <c r="R20" s="80"/>
      <c r="S20" s="80"/>
    </row>
    <row r="21" spans="1:19" s="74" customFormat="1" ht="22.35" customHeight="1" x14ac:dyDescent="0.25">
      <c r="A21" s="59">
        <v>11</v>
      </c>
      <c r="B21" s="60" t="s">
        <v>89</v>
      </c>
      <c r="C21" s="128" t="s">
        <v>103</v>
      </c>
      <c r="D21" s="128"/>
      <c r="E21" s="75" t="s">
        <v>93</v>
      </c>
      <c r="F21" s="76">
        <v>2</v>
      </c>
      <c r="G21" s="70"/>
      <c r="H21" s="70"/>
      <c r="I21" s="71"/>
      <c r="J21" s="71"/>
      <c r="K21" s="71"/>
      <c r="L21" s="72"/>
      <c r="M21" s="70"/>
      <c r="N21" s="71"/>
      <c r="O21" s="71"/>
      <c r="P21" s="71"/>
      <c r="Q21" s="73"/>
      <c r="R21" s="80"/>
      <c r="S21" s="80"/>
    </row>
    <row r="22" spans="1:19" s="74" customFormat="1" ht="22.35" customHeight="1" x14ac:dyDescent="0.25">
      <c r="A22" s="59">
        <v>12</v>
      </c>
      <c r="B22" s="60" t="s">
        <v>89</v>
      </c>
      <c r="C22" s="122" t="s">
        <v>104</v>
      </c>
      <c r="D22" s="122"/>
      <c r="E22" s="68" t="s">
        <v>67</v>
      </c>
      <c r="F22" s="69">
        <v>1.4</v>
      </c>
      <c r="G22" s="70"/>
      <c r="H22" s="69"/>
      <c r="I22" s="71"/>
      <c r="J22" s="71"/>
      <c r="K22" s="71"/>
      <c r="L22" s="72"/>
      <c r="M22" s="70"/>
      <c r="N22" s="71"/>
      <c r="O22" s="71"/>
      <c r="P22" s="71"/>
      <c r="Q22" s="73"/>
      <c r="R22" s="80"/>
      <c r="S22" s="80"/>
    </row>
    <row r="23" spans="1:19" s="74" customFormat="1" ht="22.35" customHeight="1" x14ac:dyDescent="0.25">
      <c r="A23" s="59">
        <v>13</v>
      </c>
      <c r="B23" s="60" t="s">
        <v>89</v>
      </c>
      <c r="C23" s="122" t="s">
        <v>164</v>
      </c>
      <c r="D23" s="122"/>
      <c r="E23" s="68" t="s">
        <v>93</v>
      </c>
      <c r="F23" s="69">
        <v>1</v>
      </c>
      <c r="G23" s="70"/>
      <c r="H23" s="69"/>
      <c r="I23" s="71"/>
      <c r="J23" s="71"/>
      <c r="K23" s="71"/>
      <c r="L23" s="72"/>
      <c r="M23" s="70"/>
      <c r="N23" s="71"/>
      <c r="O23" s="71"/>
      <c r="P23" s="71"/>
      <c r="Q23" s="73"/>
      <c r="R23" s="80"/>
      <c r="S23" s="80"/>
    </row>
    <row r="24" spans="1:19" s="81" customFormat="1" ht="26.1" customHeight="1" x14ac:dyDescent="0.25">
      <c r="A24" s="59">
        <v>14</v>
      </c>
      <c r="B24" s="60" t="s">
        <v>89</v>
      </c>
      <c r="C24" s="122" t="s">
        <v>105</v>
      </c>
      <c r="D24" s="122"/>
      <c r="E24" s="68" t="s">
        <v>67</v>
      </c>
      <c r="F24" s="69">
        <v>22</v>
      </c>
      <c r="G24" s="70"/>
      <c r="H24" s="69"/>
      <c r="I24" s="71"/>
      <c r="J24" s="71"/>
      <c r="K24" s="71"/>
      <c r="L24" s="72"/>
      <c r="M24" s="70"/>
      <c r="N24" s="71"/>
      <c r="O24" s="71"/>
      <c r="P24" s="71"/>
      <c r="Q24" s="73"/>
    </row>
    <row r="25" spans="1:19" s="74" customFormat="1" ht="28.7" customHeight="1" x14ac:dyDescent="0.25">
      <c r="A25" s="59">
        <v>15</v>
      </c>
      <c r="B25" s="60" t="s">
        <v>89</v>
      </c>
      <c r="C25" s="128" t="s">
        <v>106</v>
      </c>
      <c r="D25" s="128"/>
      <c r="E25" s="75" t="s">
        <v>67</v>
      </c>
      <c r="F25" s="69">
        <v>22</v>
      </c>
      <c r="G25" s="70"/>
      <c r="H25" s="69"/>
      <c r="I25" s="71"/>
      <c r="J25" s="71"/>
      <c r="K25" s="71"/>
      <c r="L25" s="72"/>
      <c r="M25" s="70"/>
      <c r="N25" s="71"/>
      <c r="O25" s="71"/>
      <c r="P25" s="71"/>
      <c r="Q25" s="73"/>
    </row>
    <row r="26" spans="1:19" s="74" customFormat="1" ht="26.1" customHeight="1" x14ac:dyDescent="0.25">
      <c r="A26" s="59">
        <v>16</v>
      </c>
      <c r="B26" s="60" t="s">
        <v>89</v>
      </c>
      <c r="C26" s="121" t="s">
        <v>107</v>
      </c>
      <c r="D26" s="121"/>
      <c r="E26" s="68" t="s">
        <v>108</v>
      </c>
      <c r="F26" s="69">
        <v>5.6</v>
      </c>
      <c r="G26" s="70"/>
      <c r="H26" s="70"/>
      <c r="I26" s="71"/>
      <c r="J26" s="71"/>
      <c r="K26" s="71"/>
      <c r="L26" s="72"/>
      <c r="M26" s="70"/>
      <c r="N26" s="71"/>
      <c r="O26" s="71"/>
      <c r="P26" s="71"/>
      <c r="Q26" s="73"/>
    </row>
    <row r="27" spans="1:19" s="74" customFormat="1" ht="26.1" customHeight="1" x14ac:dyDescent="0.25">
      <c r="A27" s="59">
        <v>17</v>
      </c>
      <c r="B27" s="60" t="s">
        <v>89</v>
      </c>
      <c r="C27" s="122" t="s">
        <v>109</v>
      </c>
      <c r="D27" s="122"/>
      <c r="E27" s="68" t="s">
        <v>108</v>
      </c>
      <c r="F27" s="69">
        <v>2</v>
      </c>
      <c r="G27" s="70"/>
      <c r="H27" s="70"/>
      <c r="I27" s="71"/>
      <c r="J27" s="71"/>
      <c r="K27" s="71"/>
      <c r="L27" s="72"/>
      <c r="M27" s="70"/>
      <c r="N27" s="71"/>
      <c r="O27" s="71"/>
      <c r="P27" s="71"/>
      <c r="Q27" s="73"/>
    </row>
    <row r="28" spans="1:19" s="74" customFormat="1" ht="26.1" customHeight="1" x14ac:dyDescent="0.25">
      <c r="A28" s="59">
        <v>18</v>
      </c>
      <c r="B28" s="60" t="s">
        <v>89</v>
      </c>
      <c r="C28" s="122" t="s">
        <v>110</v>
      </c>
      <c r="D28" s="122"/>
      <c r="E28" s="68" t="s">
        <v>67</v>
      </c>
      <c r="F28" s="69">
        <v>1</v>
      </c>
      <c r="G28" s="70"/>
      <c r="H28" s="70"/>
      <c r="I28" s="71"/>
      <c r="J28" s="71"/>
      <c r="K28" s="71"/>
      <c r="L28" s="72"/>
      <c r="M28" s="70"/>
      <c r="N28" s="71"/>
      <c r="O28" s="71"/>
      <c r="P28" s="71"/>
      <c r="Q28" s="73"/>
    </row>
    <row r="29" spans="1:19" s="79" customFormat="1" ht="26.1" customHeight="1" x14ac:dyDescent="0.2">
      <c r="A29" s="59">
        <v>19</v>
      </c>
      <c r="B29" s="60" t="s">
        <v>89</v>
      </c>
      <c r="C29" s="121" t="s">
        <v>111</v>
      </c>
      <c r="D29" s="121"/>
      <c r="E29" s="68" t="s">
        <v>67</v>
      </c>
      <c r="F29" s="69">
        <v>2.4</v>
      </c>
      <c r="G29" s="70"/>
      <c r="H29" s="69"/>
      <c r="I29" s="71"/>
      <c r="J29" s="71"/>
      <c r="K29" s="71"/>
      <c r="L29" s="72"/>
      <c r="M29" s="70"/>
      <c r="N29" s="71"/>
      <c r="O29" s="71"/>
      <c r="P29" s="71"/>
      <c r="Q29" s="73"/>
    </row>
    <row r="30" spans="1:19" s="79" customFormat="1" ht="29.85" customHeight="1" x14ac:dyDescent="0.2">
      <c r="A30" s="59">
        <v>20</v>
      </c>
      <c r="B30" s="60" t="s">
        <v>89</v>
      </c>
      <c r="C30" s="121" t="s">
        <v>112</v>
      </c>
      <c r="D30" s="121"/>
      <c r="E30" s="68" t="s">
        <v>93</v>
      </c>
      <c r="F30" s="69">
        <v>2</v>
      </c>
      <c r="G30" s="70"/>
      <c r="H30" s="69"/>
      <c r="I30" s="71"/>
      <c r="J30" s="71"/>
      <c r="K30" s="71"/>
      <c r="L30" s="72"/>
      <c r="M30" s="70"/>
      <c r="N30" s="71"/>
      <c r="O30" s="71"/>
      <c r="P30" s="71"/>
      <c r="Q30" s="73"/>
    </row>
    <row r="31" spans="1:19" s="79" customFormat="1" ht="29.85" customHeight="1" x14ac:dyDescent="0.2">
      <c r="A31" s="59">
        <v>21</v>
      </c>
      <c r="B31" s="60" t="s">
        <v>89</v>
      </c>
      <c r="C31" s="122" t="s">
        <v>113</v>
      </c>
      <c r="D31" s="122"/>
      <c r="E31" s="68" t="s">
        <v>67</v>
      </c>
      <c r="F31" s="69">
        <v>2</v>
      </c>
      <c r="G31" s="70"/>
      <c r="H31" s="69"/>
      <c r="I31" s="71"/>
      <c r="J31" s="71"/>
      <c r="K31" s="71"/>
      <c r="L31" s="72"/>
      <c r="M31" s="70"/>
      <c r="N31" s="71"/>
      <c r="O31" s="71"/>
      <c r="P31" s="71"/>
      <c r="Q31" s="73"/>
    </row>
    <row r="32" spans="1:19" s="79" customFormat="1" ht="12.75" customHeight="1" x14ac:dyDescent="0.2">
      <c r="A32" s="59">
        <v>22</v>
      </c>
      <c r="B32" s="60" t="s">
        <v>89</v>
      </c>
      <c r="C32" s="121" t="s">
        <v>114</v>
      </c>
      <c r="D32" s="121"/>
      <c r="E32" s="68" t="s">
        <v>108</v>
      </c>
      <c r="F32" s="70">
        <v>3.3</v>
      </c>
      <c r="G32" s="70"/>
      <c r="H32" s="69"/>
      <c r="I32" s="71"/>
      <c r="J32" s="71"/>
      <c r="K32" s="71"/>
      <c r="L32" s="72"/>
      <c r="M32" s="70"/>
      <c r="N32" s="71"/>
      <c r="O32" s="71"/>
      <c r="P32" s="71"/>
      <c r="Q32" s="73"/>
    </row>
    <row r="33" spans="1:21" s="67" customFormat="1" ht="12.75" customHeight="1" x14ac:dyDescent="0.25">
      <c r="A33" s="59">
        <v>23</v>
      </c>
      <c r="B33" s="60" t="s">
        <v>89</v>
      </c>
      <c r="C33" s="122" t="s">
        <v>115</v>
      </c>
      <c r="D33" s="122"/>
      <c r="E33" s="68" t="s">
        <v>108</v>
      </c>
      <c r="F33" s="69">
        <v>3.2</v>
      </c>
      <c r="G33" s="70"/>
      <c r="H33" s="69"/>
      <c r="I33" s="71"/>
      <c r="J33" s="71"/>
      <c r="K33" s="71"/>
      <c r="L33" s="72"/>
      <c r="M33" s="70"/>
      <c r="N33" s="71"/>
      <c r="O33" s="71"/>
      <c r="P33" s="71"/>
      <c r="Q33" s="73"/>
    </row>
    <row r="34" spans="1:21" s="81" customFormat="1" ht="12.75" customHeight="1" x14ac:dyDescent="0.25">
      <c r="A34" s="59">
        <v>24</v>
      </c>
      <c r="B34" s="60" t="s">
        <v>89</v>
      </c>
      <c r="C34" s="127" t="s">
        <v>116</v>
      </c>
      <c r="D34" s="127"/>
      <c r="E34" s="60" t="s">
        <v>108</v>
      </c>
      <c r="F34" s="70">
        <v>5.3</v>
      </c>
      <c r="G34" s="70"/>
      <c r="H34" s="70"/>
      <c r="I34" s="71"/>
      <c r="J34" s="71"/>
      <c r="K34" s="71"/>
      <c r="L34" s="72"/>
      <c r="M34" s="70"/>
      <c r="N34" s="71"/>
      <c r="O34" s="71"/>
      <c r="P34" s="71"/>
      <c r="Q34" s="73"/>
      <c r="S34" s="78"/>
    </row>
    <row r="35" spans="1:21" s="74" customFormat="1" ht="26.1" customHeight="1" x14ac:dyDescent="0.25">
      <c r="A35" s="59">
        <v>25</v>
      </c>
      <c r="B35" s="60" t="s">
        <v>89</v>
      </c>
      <c r="C35" s="127" t="s">
        <v>117</v>
      </c>
      <c r="D35" s="127"/>
      <c r="E35" s="60" t="s">
        <v>93</v>
      </c>
      <c r="F35" s="70">
        <v>4</v>
      </c>
      <c r="G35" s="70"/>
      <c r="H35" s="69"/>
      <c r="I35" s="71"/>
      <c r="J35" s="71"/>
      <c r="K35" s="71"/>
      <c r="L35" s="72"/>
      <c r="M35" s="70"/>
      <c r="N35" s="71"/>
      <c r="O35" s="71"/>
      <c r="P35" s="71"/>
      <c r="Q35" s="73"/>
    </row>
    <row r="36" spans="1:21" s="74" customFormat="1" ht="24.95" customHeight="1" x14ac:dyDescent="0.25">
      <c r="A36" s="59">
        <v>26</v>
      </c>
      <c r="B36" s="60" t="s">
        <v>89</v>
      </c>
      <c r="C36" s="128" t="s">
        <v>118</v>
      </c>
      <c r="D36" s="128"/>
      <c r="E36" s="75" t="s">
        <v>67</v>
      </c>
      <c r="F36" s="76">
        <v>49</v>
      </c>
      <c r="G36" s="70"/>
      <c r="H36" s="69"/>
      <c r="I36" s="71"/>
      <c r="J36" s="71"/>
      <c r="K36" s="71"/>
      <c r="L36" s="72"/>
      <c r="M36" s="70"/>
      <c r="N36" s="71"/>
      <c r="O36" s="71"/>
      <c r="P36" s="71"/>
      <c r="Q36" s="73"/>
    </row>
    <row r="37" spans="1:21" s="74" customFormat="1" ht="12.75" customHeight="1" x14ac:dyDescent="0.25">
      <c r="A37" s="59">
        <v>27</v>
      </c>
      <c r="B37" s="60" t="s">
        <v>89</v>
      </c>
      <c r="C37" s="121" t="s">
        <v>119</v>
      </c>
      <c r="D37" s="121"/>
      <c r="E37" s="68" t="s">
        <v>67</v>
      </c>
      <c r="F37" s="69">
        <v>49</v>
      </c>
      <c r="G37" s="70"/>
      <c r="H37" s="69"/>
      <c r="I37" s="71"/>
      <c r="J37" s="71"/>
      <c r="K37" s="71"/>
      <c r="L37" s="72"/>
      <c r="M37" s="70"/>
      <c r="N37" s="71"/>
      <c r="O37" s="71"/>
      <c r="P37" s="71"/>
      <c r="Q37" s="73"/>
    </row>
    <row r="38" spans="1:21" s="84" customFormat="1" ht="30.75" customHeight="1" x14ac:dyDescent="0.25">
      <c r="A38" s="59">
        <v>28</v>
      </c>
      <c r="B38" s="60" t="s">
        <v>89</v>
      </c>
      <c r="C38" s="122" t="s">
        <v>120</v>
      </c>
      <c r="D38" s="122"/>
      <c r="E38" s="68" t="s">
        <v>67</v>
      </c>
      <c r="F38" s="69">
        <v>49</v>
      </c>
      <c r="G38" s="70"/>
      <c r="H38" s="69"/>
      <c r="I38" s="71"/>
      <c r="J38" s="71"/>
      <c r="K38" s="71"/>
      <c r="L38" s="72"/>
      <c r="M38" s="70"/>
      <c r="N38" s="71"/>
      <c r="O38" s="71"/>
      <c r="P38" s="71"/>
      <c r="Q38" s="73"/>
      <c r="R38" s="82"/>
      <c r="S38" s="83"/>
    </row>
    <row r="39" spans="1:21" s="88" customFormat="1" ht="14.65" customHeight="1" x14ac:dyDescent="0.25">
      <c r="A39" s="59">
        <v>29</v>
      </c>
      <c r="B39" s="60" t="s">
        <v>89</v>
      </c>
      <c r="C39" s="123" t="s">
        <v>121</v>
      </c>
      <c r="D39" s="123"/>
      <c r="E39" s="85" t="s">
        <v>67</v>
      </c>
      <c r="F39" s="72">
        <v>4.4000000000000004</v>
      </c>
      <c r="G39" s="70"/>
      <c r="H39" s="70"/>
      <c r="I39" s="71"/>
      <c r="J39" s="71"/>
      <c r="K39" s="71"/>
      <c r="L39" s="72"/>
      <c r="M39" s="70"/>
      <c r="N39" s="71"/>
      <c r="O39" s="71"/>
      <c r="P39" s="71"/>
      <c r="Q39" s="73"/>
      <c r="R39" s="86"/>
      <c r="S39" s="87"/>
    </row>
    <row r="40" spans="1:21" s="88" customFormat="1" ht="29.25" customHeight="1" x14ac:dyDescent="0.25">
      <c r="A40" s="59">
        <v>30</v>
      </c>
      <c r="B40" s="60" t="s">
        <v>89</v>
      </c>
      <c r="C40" s="123" t="s">
        <v>122</v>
      </c>
      <c r="D40" s="123"/>
      <c r="E40" s="85" t="s">
        <v>93</v>
      </c>
      <c r="F40" s="72">
        <v>2</v>
      </c>
      <c r="G40" s="70"/>
      <c r="H40" s="70"/>
      <c r="I40" s="71"/>
      <c r="J40" s="71"/>
      <c r="K40" s="71"/>
      <c r="L40" s="72"/>
      <c r="M40" s="70"/>
      <c r="N40" s="71"/>
      <c r="O40" s="71"/>
      <c r="P40" s="71"/>
      <c r="Q40" s="73"/>
      <c r="R40" s="86"/>
      <c r="S40" s="87"/>
    </row>
    <row r="41" spans="1:21" s="88" customFormat="1" ht="14.65" customHeight="1" x14ac:dyDescent="0.25">
      <c r="A41" s="59">
        <v>31</v>
      </c>
      <c r="B41" s="60" t="s">
        <v>89</v>
      </c>
      <c r="C41" s="122" t="s">
        <v>123</v>
      </c>
      <c r="D41" s="122"/>
      <c r="E41" s="68" t="s">
        <v>67</v>
      </c>
      <c r="F41" s="70">
        <v>5.4</v>
      </c>
      <c r="G41" s="70"/>
      <c r="H41" s="69"/>
      <c r="I41" s="71"/>
      <c r="J41" s="71"/>
      <c r="K41" s="71"/>
      <c r="L41" s="72"/>
      <c r="M41" s="70"/>
      <c r="N41" s="71"/>
      <c r="O41" s="71"/>
      <c r="P41" s="71"/>
      <c r="Q41" s="73"/>
      <c r="R41" s="86"/>
      <c r="S41" s="87"/>
    </row>
    <row r="42" spans="1:21" s="88" customFormat="1" ht="15.6" customHeight="1" x14ac:dyDescent="0.25">
      <c r="A42" s="59">
        <v>32</v>
      </c>
      <c r="B42" s="60" t="s">
        <v>89</v>
      </c>
      <c r="C42" s="122" t="s">
        <v>124</v>
      </c>
      <c r="D42" s="122"/>
      <c r="E42" s="68" t="s">
        <v>93</v>
      </c>
      <c r="F42" s="70">
        <v>4</v>
      </c>
      <c r="G42" s="70"/>
      <c r="H42" s="69"/>
      <c r="I42" s="71"/>
      <c r="J42" s="71"/>
      <c r="K42" s="71"/>
      <c r="L42" s="72"/>
      <c r="M42" s="70"/>
      <c r="N42" s="71"/>
      <c r="O42" s="71"/>
      <c r="P42" s="71"/>
      <c r="Q42" s="73"/>
      <c r="R42" s="86"/>
      <c r="S42" s="87"/>
    </row>
    <row r="43" spans="1:21" s="84" customFormat="1" ht="16.7" customHeight="1" x14ac:dyDescent="0.25">
      <c r="A43" s="59">
        <v>33</v>
      </c>
      <c r="B43" s="60" t="s">
        <v>89</v>
      </c>
      <c r="C43" s="123" t="s">
        <v>125</v>
      </c>
      <c r="D43" s="123"/>
      <c r="E43" s="85" t="s">
        <v>67</v>
      </c>
      <c r="F43" s="72">
        <v>6.8</v>
      </c>
      <c r="G43" s="70"/>
      <c r="H43" s="69"/>
      <c r="I43" s="71"/>
      <c r="J43" s="71"/>
      <c r="K43" s="71"/>
      <c r="L43" s="72"/>
      <c r="M43" s="70"/>
      <c r="N43" s="71"/>
      <c r="O43" s="71"/>
      <c r="P43" s="71"/>
      <c r="Q43" s="73"/>
      <c r="R43" s="82"/>
      <c r="S43" s="83"/>
    </row>
    <row r="44" spans="1:21" s="88" customFormat="1" ht="14.65" customHeight="1" x14ac:dyDescent="0.25">
      <c r="A44" s="59">
        <v>34</v>
      </c>
      <c r="B44" s="60" t="s">
        <v>89</v>
      </c>
      <c r="C44" s="122" t="s">
        <v>126</v>
      </c>
      <c r="D44" s="122"/>
      <c r="E44" s="68" t="s">
        <v>67</v>
      </c>
      <c r="F44" s="70">
        <v>6.8</v>
      </c>
      <c r="G44" s="70"/>
      <c r="H44" s="69"/>
      <c r="I44" s="71"/>
      <c r="J44" s="71"/>
      <c r="K44" s="71"/>
      <c r="L44" s="72"/>
      <c r="M44" s="70"/>
      <c r="N44" s="71"/>
      <c r="O44" s="71"/>
      <c r="P44" s="71"/>
      <c r="Q44" s="73"/>
      <c r="R44" s="86"/>
      <c r="S44" s="87"/>
    </row>
    <row r="45" spans="1:21" s="90" customFormat="1" ht="12.75" customHeight="1" x14ac:dyDescent="0.2">
      <c r="A45" s="59">
        <v>35</v>
      </c>
      <c r="B45" s="60" t="s">
        <v>89</v>
      </c>
      <c r="C45" s="121" t="s">
        <v>127</v>
      </c>
      <c r="D45" s="121"/>
      <c r="E45" s="68" t="s">
        <v>67</v>
      </c>
      <c r="F45" s="69">
        <v>6.8</v>
      </c>
      <c r="G45" s="70"/>
      <c r="H45" s="69"/>
      <c r="I45" s="71"/>
      <c r="J45" s="71"/>
      <c r="K45" s="71"/>
      <c r="L45" s="72"/>
      <c r="M45" s="70"/>
      <c r="N45" s="71"/>
      <c r="O45" s="71"/>
      <c r="P45" s="71"/>
      <c r="Q45" s="73"/>
      <c r="R45" s="82"/>
      <c r="S45" s="89"/>
    </row>
    <row r="46" spans="1:21" s="90" customFormat="1" ht="12.75" customHeight="1" x14ac:dyDescent="0.2">
      <c r="A46" s="59">
        <v>36</v>
      </c>
      <c r="B46" s="60" t="s">
        <v>89</v>
      </c>
      <c r="C46" s="121" t="s">
        <v>128</v>
      </c>
      <c r="D46" s="121"/>
      <c r="E46" s="68" t="s">
        <v>67</v>
      </c>
      <c r="F46" s="69">
        <v>6.8</v>
      </c>
      <c r="G46" s="70"/>
      <c r="H46" s="70"/>
      <c r="I46" s="71"/>
      <c r="J46" s="71"/>
      <c r="K46" s="71"/>
      <c r="L46" s="72"/>
      <c r="M46" s="70"/>
      <c r="N46" s="71"/>
      <c r="O46" s="71"/>
      <c r="P46" s="71"/>
      <c r="Q46" s="73"/>
      <c r="R46" s="82"/>
      <c r="S46" s="89"/>
    </row>
    <row r="47" spans="1:21" s="88" customFormat="1" ht="15.6" customHeight="1" x14ac:dyDescent="0.25">
      <c r="A47" s="59">
        <v>37</v>
      </c>
      <c r="B47" s="60" t="s">
        <v>89</v>
      </c>
      <c r="C47" s="122" t="s">
        <v>129</v>
      </c>
      <c r="D47" s="122"/>
      <c r="E47" s="68" t="s">
        <v>67</v>
      </c>
      <c r="F47" s="69">
        <v>1.3</v>
      </c>
      <c r="G47" s="70"/>
      <c r="H47" s="69"/>
      <c r="I47" s="71"/>
      <c r="J47" s="71"/>
      <c r="K47" s="71"/>
      <c r="L47" s="72"/>
      <c r="M47" s="70"/>
      <c r="N47" s="71"/>
      <c r="O47" s="71"/>
      <c r="P47" s="71"/>
      <c r="Q47" s="73"/>
      <c r="R47" s="86"/>
      <c r="S47" s="87"/>
    </row>
    <row r="48" spans="1:21" s="67" customFormat="1" ht="12.75" customHeight="1" x14ac:dyDescent="0.25">
      <c r="A48" s="59">
        <v>38</v>
      </c>
      <c r="B48" s="60" t="s">
        <v>89</v>
      </c>
      <c r="C48" s="126" t="s">
        <v>130</v>
      </c>
      <c r="D48" s="126"/>
      <c r="E48" s="91" t="s">
        <v>67</v>
      </c>
      <c r="F48" s="92">
        <v>6.8</v>
      </c>
      <c r="G48" s="70"/>
      <c r="H48" s="69"/>
      <c r="I48" s="71"/>
      <c r="J48" s="71"/>
      <c r="K48" s="71"/>
      <c r="L48" s="72"/>
      <c r="M48" s="70"/>
      <c r="N48" s="71"/>
      <c r="O48" s="71"/>
      <c r="P48" s="71"/>
      <c r="Q48" s="73"/>
      <c r="R48" s="86"/>
      <c r="S48" s="93"/>
      <c r="T48" s="93"/>
      <c r="U48" s="93"/>
    </row>
    <row r="49" spans="1:21" s="74" customFormat="1" ht="12.75" customHeight="1" x14ac:dyDescent="0.25">
      <c r="A49" s="59">
        <v>39</v>
      </c>
      <c r="B49" s="60" t="s">
        <v>89</v>
      </c>
      <c r="C49" s="123" t="s">
        <v>131</v>
      </c>
      <c r="D49" s="123"/>
      <c r="E49" s="85" t="s">
        <v>108</v>
      </c>
      <c r="F49" s="72">
        <v>30</v>
      </c>
      <c r="G49" s="70"/>
      <c r="H49" s="69"/>
      <c r="I49" s="71"/>
      <c r="J49" s="71"/>
      <c r="K49" s="71"/>
      <c r="L49" s="72"/>
      <c r="M49" s="70"/>
      <c r="N49" s="71"/>
      <c r="O49" s="71"/>
      <c r="P49" s="71"/>
      <c r="Q49" s="73"/>
      <c r="S49" s="93"/>
      <c r="T49" s="93"/>
      <c r="U49" s="93"/>
    </row>
    <row r="50" spans="1:21" s="74" customFormat="1" ht="12.75" customHeight="1" x14ac:dyDescent="0.25">
      <c r="A50" s="59">
        <v>40</v>
      </c>
      <c r="B50" s="60" t="s">
        <v>89</v>
      </c>
      <c r="C50" s="121" t="s">
        <v>132</v>
      </c>
      <c r="D50" s="121"/>
      <c r="E50" s="68" t="s">
        <v>67</v>
      </c>
      <c r="F50" s="69">
        <v>0.85</v>
      </c>
      <c r="G50" s="70"/>
      <c r="H50" s="69"/>
      <c r="I50" s="71"/>
      <c r="J50" s="71"/>
      <c r="K50" s="71"/>
      <c r="L50" s="72"/>
      <c r="M50" s="70"/>
      <c r="N50" s="71"/>
      <c r="O50" s="71"/>
      <c r="P50" s="71"/>
      <c r="Q50" s="73"/>
    </row>
    <row r="51" spans="1:21" s="74" customFormat="1" ht="36" customHeight="1" x14ac:dyDescent="0.25">
      <c r="A51" s="59">
        <v>41</v>
      </c>
      <c r="B51" s="60" t="s">
        <v>89</v>
      </c>
      <c r="C51" s="122" t="s">
        <v>133</v>
      </c>
      <c r="D51" s="122"/>
      <c r="E51" s="68" t="s">
        <v>91</v>
      </c>
      <c r="F51" s="69">
        <v>0.6</v>
      </c>
      <c r="G51" s="70"/>
      <c r="H51" s="69"/>
      <c r="I51" s="71"/>
      <c r="J51" s="71"/>
      <c r="K51" s="71"/>
      <c r="L51" s="72"/>
      <c r="M51" s="70"/>
      <c r="N51" s="71"/>
      <c r="O51" s="71"/>
      <c r="P51" s="71"/>
      <c r="Q51" s="73"/>
    </row>
    <row r="52" spans="1:21" s="74" customFormat="1" ht="39.75" customHeight="1" x14ac:dyDescent="0.25">
      <c r="A52" s="59">
        <v>42</v>
      </c>
      <c r="B52" s="60" t="s">
        <v>89</v>
      </c>
      <c r="C52" s="122" t="s">
        <v>134</v>
      </c>
      <c r="D52" s="122"/>
      <c r="E52" s="68" t="s">
        <v>91</v>
      </c>
      <c r="F52" s="69">
        <v>1.2</v>
      </c>
      <c r="G52" s="70"/>
      <c r="H52" s="70"/>
      <c r="I52" s="71"/>
      <c r="J52" s="71"/>
      <c r="K52" s="71"/>
      <c r="L52" s="72"/>
      <c r="M52" s="70"/>
      <c r="N52" s="71"/>
      <c r="O52" s="71"/>
      <c r="P52" s="71"/>
      <c r="Q52" s="73"/>
      <c r="R52" s="80"/>
      <c r="S52" s="80"/>
    </row>
    <row r="53" spans="1:21" s="74" customFormat="1" ht="53.25" customHeight="1" x14ac:dyDescent="0.25">
      <c r="A53" s="59">
        <v>43</v>
      </c>
      <c r="B53" s="60" t="s">
        <v>89</v>
      </c>
      <c r="C53" s="121" t="s">
        <v>135</v>
      </c>
      <c r="D53" s="121"/>
      <c r="E53" s="68" t="s">
        <v>108</v>
      </c>
      <c r="F53" s="69">
        <v>4</v>
      </c>
      <c r="G53" s="70"/>
      <c r="H53" s="69"/>
      <c r="I53" s="71"/>
      <c r="J53" s="71"/>
      <c r="K53" s="71"/>
      <c r="L53" s="72"/>
      <c r="M53" s="70"/>
      <c r="N53" s="71"/>
      <c r="O53" s="71"/>
      <c r="P53" s="71"/>
      <c r="Q53" s="73"/>
      <c r="S53" s="93"/>
      <c r="T53" s="93"/>
      <c r="U53" s="93"/>
    </row>
    <row r="54" spans="1:21" s="74" customFormat="1" ht="56.65" customHeight="1" x14ac:dyDescent="0.25">
      <c r="A54" s="59">
        <v>44</v>
      </c>
      <c r="B54" s="60" t="s">
        <v>89</v>
      </c>
      <c r="C54" s="122" t="s">
        <v>136</v>
      </c>
      <c r="D54" s="122"/>
      <c r="E54" s="68" t="s">
        <v>108</v>
      </c>
      <c r="F54" s="69">
        <v>4</v>
      </c>
      <c r="G54" s="70"/>
      <c r="H54" s="69"/>
      <c r="I54" s="71"/>
      <c r="J54" s="71"/>
      <c r="K54" s="71"/>
      <c r="L54" s="72"/>
      <c r="M54" s="70"/>
      <c r="N54" s="71"/>
      <c r="O54" s="71"/>
      <c r="P54" s="71"/>
      <c r="Q54" s="73"/>
      <c r="S54" s="93"/>
      <c r="T54" s="93"/>
      <c r="U54" s="93"/>
    </row>
    <row r="55" spans="1:21" s="74" customFormat="1" ht="56.65" customHeight="1" x14ac:dyDescent="0.25">
      <c r="A55" s="59">
        <v>45</v>
      </c>
      <c r="B55" s="60" t="s">
        <v>89</v>
      </c>
      <c r="C55" s="122" t="s">
        <v>137</v>
      </c>
      <c r="D55" s="122"/>
      <c r="E55" s="68" t="s">
        <v>108</v>
      </c>
      <c r="F55" s="69">
        <v>7</v>
      </c>
      <c r="G55" s="70"/>
      <c r="H55" s="69"/>
      <c r="I55" s="71"/>
      <c r="J55" s="71"/>
      <c r="K55" s="71"/>
      <c r="L55" s="72"/>
      <c r="M55" s="70"/>
      <c r="N55" s="71"/>
      <c r="O55" s="71"/>
      <c r="P55" s="71"/>
      <c r="Q55" s="73"/>
      <c r="S55" s="93"/>
      <c r="T55" s="93"/>
      <c r="U55" s="93"/>
    </row>
    <row r="56" spans="1:21" s="67" customFormat="1" ht="40.35" customHeight="1" x14ac:dyDescent="0.25">
      <c r="A56" s="59">
        <v>46</v>
      </c>
      <c r="B56" s="60" t="s">
        <v>89</v>
      </c>
      <c r="C56" s="123" t="s">
        <v>138</v>
      </c>
      <c r="D56" s="123"/>
      <c r="E56" s="60" t="s">
        <v>67</v>
      </c>
      <c r="F56" s="69">
        <v>6</v>
      </c>
      <c r="G56" s="70"/>
      <c r="H56" s="69"/>
      <c r="I56" s="71"/>
      <c r="J56" s="71"/>
      <c r="K56" s="71"/>
      <c r="L56" s="72"/>
      <c r="M56" s="70"/>
      <c r="N56" s="71"/>
      <c r="O56" s="71"/>
      <c r="P56" s="71"/>
      <c r="Q56" s="73"/>
    </row>
    <row r="57" spans="1:21" s="67" customFormat="1" ht="36.75" customHeight="1" thickBot="1" x14ac:dyDescent="0.3">
      <c r="A57" s="94">
        <v>47</v>
      </c>
      <c r="B57" s="60" t="s">
        <v>89</v>
      </c>
      <c r="C57" s="124" t="s">
        <v>165</v>
      </c>
      <c r="D57" s="125"/>
      <c r="E57" s="95" t="s">
        <v>108</v>
      </c>
      <c r="F57" s="96">
        <v>3</v>
      </c>
      <c r="G57" s="97"/>
      <c r="H57" s="96"/>
      <c r="I57" s="98"/>
      <c r="J57" s="98"/>
      <c r="K57" s="98"/>
      <c r="L57" s="99"/>
      <c r="M57" s="97"/>
      <c r="N57" s="98"/>
      <c r="O57" s="98"/>
      <c r="P57" s="98"/>
      <c r="Q57" s="100"/>
    </row>
    <row r="58" spans="1:21" x14ac:dyDescent="0.25">
      <c r="A58" s="101"/>
      <c r="B58" s="119" t="s">
        <v>139</v>
      </c>
      <c r="C58" s="119"/>
      <c r="D58" s="119"/>
      <c r="E58" s="119"/>
      <c r="F58" s="119"/>
      <c r="G58" s="119"/>
      <c r="H58" s="119"/>
      <c r="I58" s="119"/>
      <c r="J58" s="119"/>
      <c r="K58" s="119"/>
      <c r="L58" s="102"/>
      <c r="M58" s="103">
        <f>SUM(M11:M57)</f>
        <v>0</v>
      </c>
      <c r="N58" s="103">
        <f>SUM(N11:N57)</f>
        <v>0</v>
      </c>
      <c r="O58" s="103">
        <f>SUM(O11:O57)</f>
        <v>0</v>
      </c>
      <c r="P58" s="103">
        <f>SUM(P11:P57)</f>
        <v>0</v>
      </c>
      <c r="Q58" s="103">
        <f>SUM(Q11:Q57)</f>
        <v>0</v>
      </c>
    </row>
    <row r="59" spans="1:21" x14ac:dyDescent="0.25">
      <c r="A59" s="101"/>
      <c r="B59" s="120" t="s">
        <v>140</v>
      </c>
      <c r="C59" s="120"/>
      <c r="D59" s="120"/>
      <c r="E59" s="120"/>
      <c r="F59" s="120"/>
      <c r="G59" s="120"/>
      <c r="H59" s="120"/>
      <c r="I59" s="120"/>
      <c r="J59" s="120"/>
      <c r="K59" s="120"/>
      <c r="L59" s="102"/>
      <c r="M59" s="102"/>
      <c r="N59" s="102"/>
      <c r="O59" s="102"/>
      <c r="P59" s="102"/>
      <c r="Q59" s="104">
        <f>O58*0.05</f>
        <v>0</v>
      </c>
    </row>
    <row r="60" spans="1:21" x14ac:dyDescent="0.25">
      <c r="A60" s="101"/>
      <c r="B60" s="105"/>
      <c r="C60" s="105"/>
      <c r="D60" s="105"/>
      <c r="E60" s="105"/>
      <c r="F60" s="105"/>
      <c r="G60" s="105"/>
      <c r="H60" s="105"/>
      <c r="I60" s="105"/>
      <c r="J60" s="105"/>
      <c r="K60" s="106" t="s">
        <v>141</v>
      </c>
      <c r="L60" s="102"/>
      <c r="M60" s="102"/>
      <c r="N60" s="102"/>
      <c r="O60" s="102"/>
      <c r="P60" s="102"/>
      <c r="Q60" s="103">
        <f>Q59+Q58</f>
        <v>0</v>
      </c>
    </row>
    <row r="61" spans="1:21" x14ac:dyDescent="0.25">
      <c r="A61" s="120" t="s">
        <v>142</v>
      </c>
      <c r="B61" s="120"/>
      <c r="C61" s="120"/>
      <c r="D61" s="120"/>
      <c r="E61" s="120"/>
      <c r="F61" s="120"/>
      <c r="G61" s="120"/>
      <c r="H61" s="120"/>
      <c r="I61" s="120"/>
      <c r="J61" s="120"/>
      <c r="K61" s="120"/>
      <c r="L61" s="102"/>
      <c r="M61" s="102"/>
      <c r="N61" s="102"/>
      <c r="O61" s="102"/>
      <c r="P61" s="102"/>
      <c r="Q61" s="104">
        <f>Q60*0.05</f>
        <v>0</v>
      </c>
    </row>
    <row r="62" spans="1:21" x14ac:dyDescent="0.25">
      <c r="A62" s="120" t="s">
        <v>143</v>
      </c>
      <c r="B62" s="120"/>
      <c r="C62" s="120"/>
      <c r="D62" s="120"/>
      <c r="E62" s="120"/>
      <c r="F62" s="120"/>
      <c r="G62" s="120"/>
      <c r="H62" s="120"/>
      <c r="I62" s="120"/>
      <c r="J62" s="120"/>
      <c r="K62" s="120"/>
      <c r="L62" s="102"/>
      <c r="M62" s="102"/>
      <c r="N62" s="102"/>
      <c r="O62" s="102"/>
      <c r="P62" s="102"/>
      <c r="Q62" s="104">
        <f>Q60*0.05</f>
        <v>0</v>
      </c>
    </row>
    <row r="63" spans="1:21" x14ac:dyDescent="0.25">
      <c r="A63" s="101"/>
      <c r="B63" s="120" t="s">
        <v>144</v>
      </c>
      <c r="C63" s="120"/>
      <c r="D63" s="120"/>
      <c r="E63" s="120"/>
      <c r="F63" s="120"/>
      <c r="G63" s="120"/>
      <c r="H63" s="120"/>
      <c r="I63" s="120"/>
      <c r="J63" s="120"/>
      <c r="K63" s="120"/>
      <c r="L63" s="102"/>
      <c r="M63" s="102"/>
      <c r="N63" s="102"/>
      <c r="O63" s="102"/>
      <c r="P63" s="102"/>
      <c r="Q63" s="104">
        <f>N58*0.2359</f>
        <v>0</v>
      </c>
    </row>
    <row r="64" spans="1:21" x14ac:dyDescent="0.25">
      <c r="A64" s="101"/>
      <c r="B64" s="119" t="s">
        <v>145</v>
      </c>
      <c r="C64" s="119"/>
      <c r="D64" s="119"/>
      <c r="E64" s="119"/>
      <c r="F64" s="119"/>
      <c r="G64" s="119"/>
      <c r="H64" s="119"/>
      <c r="I64" s="119"/>
      <c r="J64" s="119"/>
      <c r="K64" s="119"/>
      <c r="L64" s="102"/>
      <c r="M64" s="102"/>
      <c r="N64" s="102"/>
      <c r="O64" s="102"/>
      <c r="P64" s="102"/>
      <c r="Q64" s="103">
        <f>Q63+Q62+Q61+Q60</f>
        <v>0</v>
      </c>
    </row>
    <row r="65" spans="1:17" x14ac:dyDescent="0.25">
      <c r="A65" s="101"/>
      <c r="B65" s="120" t="s">
        <v>146</v>
      </c>
      <c r="C65" s="120"/>
      <c r="D65" s="120"/>
      <c r="E65" s="120"/>
      <c r="F65" s="120"/>
      <c r="G65" s="120"/>
      <c r="H65" s="120"/>
      <c r="I65" s="120"/>
      <c r="J65" s="120"/>
      <c r="K65" s="120"/>
      <c r="L65" s="102"/>
      <c r="M65" s="102"/>
      <c r="N65" s="102"/>
      <c r="O65" s="102"/>
      <c r="P65" s="102"/>
      <c r="Q65" s="104">
        <f>Q64*0.21</f>
        <v>0</v>
      </c>
    </row>
    <row r="66" spans="1:17" x14ac:dyDescent="0.25">
      <c r="A66" s="101"/>
      <c r="B66" s="119" t="s">
        <v>147</v>
      </c>
      <c r="C66" s="119"/>
      <c r="D66" s="119"/>
      <c r="E66" s="119"/>
      <c r="F66" s="119"/>
      <c r="G66" s="119"/>
      <c r="H66" s="119"/>
      <c r="I66" s="119"/>
      <c r="J66" s="119"/>
      <c r="K66" s="119"/>
      <c r="L66" s="102"/>
      <c r="M66" s="102"/>
      <c r="N66" s="102"/>
      <c r="O66" s="102"/>
      <c r="P66" s="102"/>
      <c r="Q66" s="103">
        <f>Q65+Q64</f>
        <v>0</v>
      </c>
    </row>
    <row r="67" spans="1:17" x14ac:dyDescent="0.25">
      <c r="A67" s="101"/>
      <c r="B67" s="107"/>
      <c r="C67" s="101"/>
      <c r="D67" s="101"/>
      <c r="E67" s="101"/>
      <c r="F67" s="101"/>
      <c r="G67" s="101"/>
      <c r="H67" s="101"/>
      <c r="I67" s="101"/>
      <c r="J67" s="101"/>
      <c r="K67" s="101"/>
    </row>
    <row r="68" spans="1:17" ht="15.75" customHeight="1" x14ac:dyDescent="0.25">
      <c r="A68" s="150" t="s">
        <v>148</v>
      </c>
      <c r="B68" s="150"/>
      <c r="C68" s="150"/>
      <c r="D68" s="150"/>
      <c r="E68" s="150"/>
      <c r="F68"/>
      <c r="G68"/>
      <c r="H68"/>
      <c r="I68"/>
      <c r="J68"/>
      <c r="K68"/>
      <c r="L68"/>
      <c r="M68"/>
      <c r="N68"/>
      <c r="O68"/>
      <c r="P68"/>
      <c r="Q68"/>
    </row>
    <row r="69" spans="1:17" ht="57.75" customHeight="1" x14ac:dyDescent="0.25">
      <c r="A69" s="148" t="s">
        <v>149</v>
      </c>
      <c r="B69" s="148"/>
      <c r="C69" s="148"/>
      <c r="D69" s="148"/>
      <c r="E69" s="148"/>
      <c r="F69" s="148"/>
      <c r="G69" s="148"/>
      <c r="H69" s="148"/>
      <c r="I69" s="117"/>
      <c r="J69" s="117"/>
      <c r="K69" s="117"/>
      <c r="L69" s="117"/>
      <c r="M69" s="117"/>
      <c r="N69" s="117"/>
      <c r="O69" s="117"/>
      <c r="P69" s="117"/>
      <c r="Q69" s="117"/>
    </row>
    <row r="70" spans="1:17" ht="133.5" customHeight="1" x14ac:dyDescent="0.25">
      <c r="A70" s="148" t="s">
        <v>150</v>
      </c>
      <c r="B70" s="148"/>
      <c r="C70" s="148"/>
      <c r="D70" s="148"/>
      <c r="E70" s="148"/>
      <c r="F70" s="148"/>
      <c r="G70" s="148"/>
      <c r="H70" s="148"/>
      <c r="I70" s="117"/>
      <c r="J70" s="117"/>
      <c r="K70" s="117"/>
      <c r="L70" s="117"/>
      <c r="M70" s="117"/>
      <c r="N70" s="117"/>
      <c r="O70" s="117"/>
      <c r="P70" s="117"/>
      <c r="Q70" s="117"/>
    </row>
    <row r="71" spans="1:17" ht="36.75" customHeight="1" x14ac:dyDescent="0.25">
      <c r="A71" s="109" t="s">
        <v>32</v>
      </c>
      <c r="B71" s="109"/>
      <c r="C71" s="154" t="s">
        <v>32</v>
      </c>
      <c r="D71" s="154"/>
      <c r="E71" s="149" t="s">
        <v>33</v>
      </c>
      <c r="F71" s="149"/>
      <c r="G71" s="149"/>
      <c r="H71" s="149"/>
      <c r="K71"/>
      <c r="L71"/>
      <c r="M71"/>
      <c r="N71"/>
      <c r="O71"/>
      <c r="P71"/>
      <c r="Q71"/>
    </row>
    <row r="72" spans="1:17" x14ac:dyDescent="0.25">
      <c r="A72" s="101"/>
      <c r="B72" s="107"/>
      <c r="C72" s="101"/>
      <c r="D72" s="101"/>
      <c r="K72"/>
      <c r="L72"/>
      <c r="M72"/>
      <c r="N72"/>
      <c r="O72"/>
      <c r="P72"/>
      <c r="Q72"/>
    </row>
    <row r="73" spans="1:17" x14ac:dyDescent="0.25">
      <c r="K73"/>
      <c r="L73"/>
      <c r="M73"/>
      <c r="N73"/>
      <c r="O73"/>
      <c r="P73"/>
      <c r="Q73"/>
    </row>
  </sheetData>
  <mergeCells count="77">
    <mergeCell ref="C2:D2"/>
    <mergeCell ref="C71:D71"/>
    <mergeCell ref="E4:L4"/>
    <mergeCell ref="E3:L3"/>
    <mergeCell ref="A69:H69"/>
    <mergeCell ref="A70:H70"/>
    <mergeCell ref="E71:H71"/>
    <mergeCell ref="C15:D15"/>
    <mergeCell ref="C16:D16"/>
    <mergeCell ref="C17:D17"/>
    <mergeCell ref="A68:E68"/>
    <mergeCell ref="C10:D10"/>
    <mergeCell ref="C11:D11"/>
    <mergeCell ref="C12:D12"/>
    <mergeCell ref="C13:D13"/>
    <mergeCell ref="C14:D14"/>
    <mergeCell ref="G6:L6"/>
    <mergeCell ref="M6:Q6"/>
    <mergeCell ref="A5:I5"/>
    <mergeCell ref="J5:M5"/>
    <mergeCell ref="N5:O5"/>
    <mergeCell ref="A6:A9"/>
    <mergeCell ref="B6:B9"/>
    <mergeCell ref="C6:D9"/>
    <mergeCell ref="E6:E9"/>
    <mergeCell ref="F6:F9"/>
    <mergeCell ref="C18:D18"/>
    <mergeCell ref="C19:D19"/>
    <mergeCell ref="C20:D20"/>
    <mergeCell ref="C21:D21"/>
    <mergeCell ref="C22:D22"/>
    <mergeCell ref="C23:D23"/>
    <mergeCell ref="C24:D24"/>
    <mergeCell ref="C25:D25"/>
    <mergeCell ref="C26:D26"/>
    <mergeCell ref="C27:D27"/>
    <mergeCell ref="C28:D28"/>
    <mergeCell ref="C29:D29"/>
    <mergeCell ref="C30:D30"/>
    <mergeCell ref="C31:D31"/>
    <mergeCell ref="C32:D32"/>
    <mergeCell ref="C33:D33"/>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48:D48"/>
    <mergeCell ref="C49:D49"/>
    <mergeCell ref="C50:D50"/>
    <mergeCell ref="C51:D51"/>
    <mergeCell ref="C52:D52"/>
    <mergeCell ref="I69:M70"/>
    <mergeCell ref="N69:Q70"/>
    <mergeCell ref="A1:D1"/>
    <mergeCell ref="B64:K64"/>
    <mergeCell ref="B65:K65"/>
    <mergeCell ref="B66:K66"/>
    <mergeCell ref="B58:K58"/>
    <mergeCell ref="B59:K59"/>
    <mergeCell ref="A61:K61"/>
    <mergeCell ref="A62:K62"/>
    <mergeCell ref="B63:K63"/>
    <mergeCell ref="C53:D53"/>
    <mergeCell ref="C54:D54"/>
    <mergeCell ref="C55:D55"/>
    <mergeCell ref="C56:D56"/>
    <mergeCell ref="C57:D57"/>
  </mergeCells>
  <pageMargins left="0.7" right="1.29" top="0.75" bottom="0.75" header="0.3" footer="0.3"/>
  <pageSetup paperSize="8" scale="6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B30"/>
  <sheetViews>
    <sheetView topLeftCell="A4" workbookViewId="0">
      <selection activeCell="A29" sqref="A29"/>
    </sheetView>
  </sheetViews>
  <sheetFormatPr defaultRowHeight="15" x14ac:dyDescent="0.25"/>
  <cols>
    <col min="1" max="1" width="29.5703125" customWidth="1"/>
    <col min="2" max="2" width="57" customWidth="1"/>
  </cols>
  <sheetData>
    <row r="1" spans="1:2" x14ac:dyDescent="0.25">
      <c r="B1" s="2" t="s">
        <v>46</v>
      </c>
    </row>
    <row r="2" spans="1:2" x14ac:dyDescent="0.25">
      <c r="B2" s="2" t="s">
        <v>157</v>
      </c>
    </row>
    <row r="3" spans="1:2" ht="18.75" x14ac:dyDescent="0.25">
      <c r="A3" s="17"/>
    </row>
    <row r="4" spans="1:2" x14ac:dyDescent="0.25">
      <c r="A4" s="3"/>
    </row>
    <row r="5" spans="1:2" ht="18.75" x14ac:dyDescent="0.25">
      <c r="A5" s="114" t="s">
        <v>47</v>
      </c>
      <c r="B5" s="114"/>
    </row>
    <row r="6" spans="1:2" x14ac:dyDescent="0.25">
      <c r="A6" s="152" t="s">
        <v>156</v>
      </c>
      <c r="B6" s="152"/>
    </row>
    <row r="7" spans="1:2" x14ac:dyDescent="0.25">
      <c r="A7" s="5"/>
    </row>
    <row r="8" spans="1:2" x14ac:dyDescent="0.25">
      <c r="A8" s="23" t="s">
        <v>48</v>
      </c>
      <c r="B8" s="27" t="s">
        <v>2</v>
      </c>
    </row>
    <row r="9" spans="1:2" x14ac:dyDescent="0.25">
      <c r="A9" s="23" t="s">
        <v>9</v>
      </c>
      <c r="B9" s="28" t="s">
        <v>155</v>
      </c>
    </row>
    <row r="10" spans="1:2" x14ac:dyDescent="0.25">
      <c r="A10" s="18"/>
    </row>
    <row r="11" spans="1:2" x14ac:dyDescent="0.25">
      <c r="A11" s="23" t="s">
        <v>49</v>
      </c>
      <c r="B11" s="22"/>
    </row>
    <row r="12" spans="1:2" x14ac:dyDescent="0.25">
      <c r="A12" s="23" t="s">
        <v>50</v>
      </c>
      <c r="B12" s="24"/>
    </row>
    <row r="13" spans="1:2" x14ac:dyDescent="0.25">
      <c r="A13" s="23" t="s">
        <v>51</v>
      </c>
      <c r="B13" s="24"/>
    </row>
    <row r="14" spans="1:2" x14ac:dyDescent="0.25">
      <c r="A14" s="23" t="s">
        <v>52</v>
      </c>
      <c r="B14" s="24"/>
    </row>
    <row r="15" spans="1:2" x14ac:dyDescent="0.25">
      <c r="A15" s="23" t="s">
        <v>53</v>
      </c>
      <c r="B15" s="24"/>
    </row>
    <row r="16" spans="1:2" x14ac:dyDescent="0.25">
      <c r="A16" s="23" t="s">
        <v>54</v>
      </c>
      <c r="B16" s="24"/>
    </row>
    <row r="17" spans="1:2" x14ac:dyDescent="0.25">
      <c r="A17" s="23" t="s">
        <v>55</v>
      </c>
      <c r="B17" s="24"/>
    </row>
    <row r="18" spans="1:2" x14ac:dyDescent="0.25">
      <c r="A18" s="4"/>
    </row>
    <row r="19" spans="1:2" s="30" customFormat="1" x14ac:dyDescent="0.25">
      <c r="A19" s="29" t="s">
        <v>62</v>
      </c>
      <c r="B19" s="29" t="s">
        <v>56</v>
      </c>
    </row>
    <row r="20" spans="1:2" x14ac:dyDescent="0.25">
      <c r="A20" s="23" t="s">
        <v>158</v>
      </c>
      <c r="B20" s="24"/>
    </row>
    <row r="21" spans="1:2" x14ac:dyDescent="0.25">
      <c r="A21" s="25" t="s">
        <v>61</v>
      </c>
      <c r="B21" s="26"/>
    </row>
    <row r="22" spans="1:2" x14ac:dyDescent="0.25">
      <c r="A22" s="19"/>
    </row>
    <row r="23" spans="1:2" ht="40.5" customHeight="1" x14ac:dyDescent="0.25">
      <c r="A23" s="148" t="s">
        <v>159</v>
      </c>
      <c r="B23" s="148"/>
    </row>
    <row r="24" spans="1:2" ht="38.25" customHeight="1" x14ac:dyDescent="0.25">
      <c r="A24" s="148" t="s">
        <v>57</v>
      </c>
      <c r="B24" s="148"/>
    </row>
    <row r="25" spans="1:2" x14ac:dyDescent="0.25">
      <c r="A25" s="5"/>
    </row>
    <row r="26" spans="1:2" x14ac:dyDescent="0.25">
      <c r="A26" s="20"/>
    </row>
    <row r="27" spans="1:2" x14ac:dyDescent="0.25">
      <c r="A27" s="19" t="s">
        <v>58</v>
      </c>
      <c r="B27" s="2" t="s">
        <v>59</v>
      </c>
    </row>
    <row r="28" spans="1:2" x14ac:dyDescent="0.25">
      <c r="A28" s="19"/>
    </row>
    <row r="29" spans="1:2" x14ac:dyDescent="0.25">
      <c r="A29" s="19"/>
    </row>
    <row r="30" spans="1:2" x14ac:dyDescent="0.25">
      <c r="A30" s="21" t="s">
        <v>60</v>
      </c>
    </row>
  </sheetData>
  <mergeCells count="4">
    <mergeCell ref="A23:B23"/>
    <mergeCell ref="A24:B24"/>
    <mergeCell ref="A5:B5"/>
    <mergeCell ref="A6:B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Nolikums</vt:lpstr>
      <vt:lpstr>1.pielikums</vt:lpstr>
      <vt:lpstr>2.pielikums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W520</cp:lastModifiedBy>
  <cp:lastPrinted>2016-03-31T10:52:50Z</cp:lastPrinted>
  <dcterms:created xsi:type="dcterms:W3CDTF">2015-08-05T12:49:01Z</dcterms:created>
  <dcterms:modified xsi:type="dcterms:W3CDTF">2016-03-31T10:58:50Z</dcterms:modified>
</cp:coreProperties>
</file>